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Users\User\Desktop\LucidTalkN - 2\1BelTel&amp;SUNPollProjects\1-2025Polls\BelTelAug25Trkr\"/>
    </mc:Choice>
  </mc:AlternateContent>
  <xr:revisionPtr revIDLastSave="0" documentId="13_ncr:1_{3DC46CFF-A5A4-4E31-978C-4579A0142EDE}" xr6:coauthVersionLast="47" xr6:coauthVersionMax="47" xr10:uidLastSave="{00000000-0000-0000-0000-000000000000}"/>
  <workbookProtection workbookAlgorithmName="SHA-512" workbookHashValue="DWgAJFNR2AaxV/K2eyvEwNXI1qYXRj+2FUgs0c7cXVajd8vwK2FdAjybzDEXL/Xad0Chm9dYTI+y6F6nqjI8sw==" workbookSaltValue="7FX50KRGmRzw6xInwMVTSg==" workbookSpinCount="100000" lockStructure="1"/>
  <bookViews>
    <workbookView xWindow="2160" yWindow="252" windowWidth="20856" windowHeight="10896" xr2:uid="{00000000-000D-0000-FFFF-FFFF00000000}"/>
  </bookViews>
  <sheets>
    <sheet name="FRONTPAGEINTRODUCTION" sheetId="48" r:id="rId1"/>
    <sheet name="Contents" sheetId="49" r:id="rId2"/>
    <sheet name="MAINPollQuestion1ExcNVsUndecs" sheetId="42" r:id="rId3"/>
    <sheet name="MAINPollQuestion1IncNVsUndecs" sheetId="3" r:id="rId4"/>
    <sheet name="Q1aUnionistsPacts" sheetId="4" r:id="rId5"/>
    <sheet name="Q1bNatsRepubsPacts" sheetId="5" r:id="rId6"/>
    <sheet name="Q2.1" sheetId="6" r:id="rId7"/>
    <sheet name="Q2.2" sheetId="7" r:id="rId8"/>
    <sheet name="Q2.3" sheetId="8" r:id="rId9"/>
    <sheet name="Q2.4" sheetId="9" r:id="rId10"/>
    <sheet name="Q2.5" sheetId="10" r:id="rId11"/>
    <sheet name="Q2.6" sheetId="11" r:id="rId12"/>
    <sheet name="Q2.7" sheetId="12" r:id="rId13"/>
    <sheet name="Q2.8" sheetId="13" r:id="rId14"/>
    <sheet name="Q2.9" sheetId="14" r:id="rId15"/>
    <sheet name="Q2.10" sheetId="15" r:id="rId16"/>
    <sheet name="Q2.11" sheetId="16" r:id="rId17"/>
    <sheet name="Q2.12" sheetId="17" r:id="rId18"/>
    <sheet name="Q3" sheetId="18" r:id="rId19"/>
    <sheet name="Q4" sheetId="19" r:id="rId20"/>
    <sheet name="Q5" sheetId="20" r:id="rId21"/>
    <sheet name="Q6" sheetId="21" r:id="rId22"/>
  </sheets>
  <calcPr calcId="181029"/>
</workbook>
</file>

<file path=xl/calcChain.xml><?xml version="1.0" encoding="utf-8"?>
<calcChain xmlns="http://schemas.openxmlformats.org/spreadsheetml/2006/main">
  <c r="C9" i="49" l="1"/>
  <c r="C10" i="49"/>
  <c r="B16" i="5"/>
  <c r="B18" i="4"/>
  <c r="C26" i="49"/>
  <c r="C25" i="49"/>
  <c r="C24" i="49"/>
  <c r="C23" i="49"/>
  <c r="A1" i="5"/>
  <c r="A1" i="4"/>
  <c r="C19" i="49"/>
  <c r="C8" i="49"/>
  <c r="C7" i="49"/>
  <c r="C22" i="49"/>
  <c r="C21" i="49"/>
  <c r="C20" i="49"/>
  <c r="C18" i="49"/>
  <c r="C17" i="49"/>
  <c r="C16" i="49"/>
  <c r="C15" i="49"/>
  <c r="C14" i="49"/>
  <c r="C13" i="49"/>
  <c r="C12" i="49"/>
  <c r="C11" i="49"/>
  <c r="C5" i="49"/>
  <c r="A1" i="17" l="1"/>
  <c r="A1" i="16"/>
  <c r="A1" i="15"/>
  <c r="A1" i="14"/>
  <c r="A1" i="13"/>
  <c r="A1" i="12"/>
  <c r="A1" i="11"/>
  <c r="A1" i="10"/>
  <c r="A1" i="9"/>
  <c r="A1" i="8"/>
  <c r="A1" i="7"/>
  <c r="A1" i="6"/>
  <c r="A1" i="3" l="1"/>
  <c r="D31" i="42"/>
  <c r="B31" i="42"/>
  <c r="A1" i="42"/>
  <c r="C29" i="42"/>
  <c r="C27" i="42"/>
  <c r="C25" i="42"/>
  <c r="C23" i="42"/>
  <c r="C21" i="42"/>
  <c r="C19" i="42"/>
  <c r="C17" i="42"/>
  <c r="C15" i="42"/>
  <c r="C13" i="42"/>
  <c r="C11" i="42"/>
  <c r="C9" i="42"/>
  <c r="C7" i="42"/>
  <c r="AJ14" i="21"/>
  <c r="AI14" i="21"/>
  <c r="AH14" i="21"/>
  <c r="AG14" i="21"/>
  <c r="AF14" i="21"/>
  <c r="AE14" i="21"/>
  <c r="AD14" i="21"/>
  <c r="AC14" i="21"/>
  <c r="AB14" i="21"/>
  <c r="AA14" i="21"/>
  <c r="Z14" i="21"/>
  <c r="Y14" i="21"/>
  <c r="X14" i="21"/>
  <c r="W14" i="21"/>
  <c r="V14" i="21"/>
  <c r="U14" i="21"/>
  <c r="T14" i="21"/>
  <c r="S14" i="21"/>
  <c r="R14" i="21"/>
  <c r="Q14" i="21"/>
  <c r="P14" i="21"/>
  <c r="O14" i="21"/>
  <c r="N14" i="21"/>
  <c r="M14" i="21"/>
  <c r="L14" i="21"/>
  <c r="K14" i="21"/>
  <c r="J14" i="21"/>
  <c r="I14" i="21"/>
  <c r="H14" i="21"/>
  <c r="G14" i="21"/>
  <c r="F14" i="21"/>
  <c r="E14" i="21"/>
  <c r="D14" i="21"/>
  <c r="C14" i="21"/>
  <c r="B14" i="21"/>
  <c r="A1" i="21"/>
  <c r="AJ18" i="20"/>
  <c r="AI18" i="20"/>
  <c r="AH18" i="20"/>
  <c r="AG18" i="20"/>
  <c r="AF18" i="20"/>
  <c r="AE18" i="20"/>
  <c r="AD18" i="20"/>
  <c r="AC18" i="20"/>
  <c r="AB18" i="20"/>
  <c r="AA18" i="20"/>
  <c r="Z18" i="20"/>
  <c r="Y18" i="20"/>
  <c r="X18" i="20"/>
  <c r="W18" i="20"/>
  <c r="V18" i="20"/>
  <c r="U18" i="20"/>
  <c r="T18" i="20"/>
  <c r="S18" i="20"/>
  <c r="R18" i="20"/>
  <c r="Q18" i="20"/>
  <c r="P18" i="20"/>
  <c r="O18" i="20"/>
  <c r="N18" i="20"/>
  <c r="M18" i="20"/>
  <c r="L18" i="20"/>
  <c r="K18" i="20"/>
  <c r="J18" i="20"/>
  <c r="I18" i="20"/>
  <c r="H18" i="20"/>
  <c r="G18" i="20"/>
  <c r="F18" i="20"/>
  <c r="E18" i="20"/>
  <c r="D18" i="20"/>
  <c r="C18" i="20"/>
  <c r="B18" i="20"/>
  <c r="A1" i="20"/>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H14" i="19"/>
  <c r="G14" i="19"/>
  <c r="F14" i="19"/>
  <c r="E14" i="19"/>
  <c r="D14" i="19"/>
  <c r="C14" i="19"/>
  <c r="B14" i="19"/>
  <c r="A1" i="19"/>
  <c r="AJ14" i="18"/>
  <c r="AI14" i="18"/>
  <c r="AH14" i="18"/>
  <c r="AG14" i="18"/>
  <c r="AF14" i="18"/>
  <c r="AE14" i="18"/>
  <c r="AD14" i="18"/>
  <c r="AC14" i="18"/>
  <c r="AB14" i="18"/>
  <c r="AA14" i="18"/>
  <c r="Z14" i="18"/>
  <c r="Y14" i="18"/>
  <c r="X14" i="18"/>
  <c r="W14" i="18"/>
  <c r="V14" i="18"/>
  <c r="U14" i="18"/>
  <c r="T14" i="18"/>
  <c r="S14" i="18"/>
  <c r="R14" i="18"/>
  <c r="Q14" i="18"/>
  <c r="P14" i="18"/>
  <c r="O14" i="18"/>
  <c r="N14" i="18"/>
  <c r="M14" i="18"/>
  <c r="L14" i="18"/>
  <c r="K14" i="18"/>
  <c r="J14" i="18"/>
  <c r="I14" i="18"/>
  <c r="H14" i="18"/>
  <c r="G14" i="18"/>
  <c r="F14" i="18"/>
  <c r="E14" i="18"/>
  <c r="D14" i="18"/>
  <c r="C14" i="18"/>
  <c r="B14" i="18"/>
  <c r="A1" i="18"/>
</calcChain>
</file>

<file path=xl/sharedStrings.xml><?xml version="1.0" encoding="utf-8"?>
<sst xmlns="http://schemas.openxmlformats.org/spreadsheetml/2006/main" count="10126" uniqueCount="556">
  <si>
    <t>Total/%</t>
  </si>
  <si>
    <t>Female</t>
  </si>
  <si>
    <t>Male</t>
  </si>
  <si>
    <t>Sinn Fein</t>
  </si>
  <si>
    <t>DUP</t>
  </si>
  <si>
    <t>Alliance</t>
  </si>
  <si>
    <t>UUP</t>
  </si>
  <si>
    <t>SDLP</t>
  </si>
  <si>
    <t>TUV</t>
  </si>
  <si>
    <t>Green</t>
  </si>
  <si>
    <t>Aontu</t>
  </si>
  <si>
    <t>PBP</t>
  </si>
  <si>
    <t>Catholic</t>
  </si>
  <si>
    <t>No Religion</t>
  </si>
  <si>
    <t>Protestant</t>
  </si>
  <si>
    <t>Unweighted</t>
  </si>
  <si>
    <t>1050</t>
  </si>
  <si>
    <t>411</t>
  </si>
  <si>
    <t>639</t>
  </si>
  <si>
    <t>276</t>
  </si>
  <si>
    <t>179</t>
  </si>
  <si>
    <t>237</t>
  </si>
  <si>
    <t>429</t>
  </si>
  <si>
    <t>284</t>
  </si>
  <si>
    <t>337</t>
  </si>
  <si>
    <t>127</t>
  </si>
  <si>
    <t>353</t>
  </si>
  <si>
    <t>108</t>
  </si>
  <si>
    <t>320</t>
  </si>
  <si>
    <t>142</t>
  </si>
  <si>
    <t>205</t>
  </si>
  <si>
    <t>118</t>
  </si>
  <si>
    <t>209</t>
  </si>
  <si>
    <t>134</t>
  </si>
  <si>
    <t>100</t>
  </si>
  <si>
    <t>140</t>
  </si>
  <si>
    <t>39</t>
  </si>
  <si>
    <t>22</t>
  </si>
  <si>
    <t>11</t>
  </si>
  <si>
    <t>13</t>
  </si>
  <si>
    <t>59</t>
  </si>
  <si>
    <t>351</t>
  </si>
  <si>
    <t>245</t>
  </si>
  <si>
    <t>46</t>
  </si>
  <si>
    <t>408</t>
  </si>
  <si>
    <t>368</t>
  </si>
  <si>
    <t>217</t>
  </si>
  <si>
    <t>48</t>
  </si>
  <si>
    <t>417</t>
  </si>
  <si>
    <t>Weighted</t>
  </si>
  <si>
    <t>1048</t>
  </si>
  <si>
    <t>506</t>
  </si>
  <si>
    <t>543</t>
  </si>
  <si>
    <t>308</t>
  </si>
  <si>
    <t>207</t>
  </si>
  <si>
    <t>196</t>
  </si>
  <si>
    <t>154</t>
  </si>
  <si>
    <t>187</t>
  </si>
  <si>
    <t>397</t>
  </si>
  <si>
    <t>241</t>
  </si>
  <si>
    <t>203</t>
  </si>
  <si>
    <t>239</t>
  </si>
  <si>
    <t>261</t>
  </si>
  <si>
    <t>161</t>
  </si>
  <si>
    <t>279</t>
  </si>
  <si>
    <t>214</t>
  </si>
  <si>
    <t>144</t>
  </si>
  <si>
    <t>121</t>
  </si>
  <si>
    <t>95</t>
  </si>
  <si>
    <t>85</t>
  </si>
  <si>
    <t>21</t>
  </si>
  <si>
    <t>17</t>
  </si>
  <si>
    <t>27</t>
  </si>
  <si>
    <t>36</t>
  </si>
  <si>
    <t>410</t>
  </si>
  <si>
    <t>171</t>
  </si>
  <si>
    <t>24</t>
  </si>
  <si>
    <t>446</t>
  </si>
  <si>
    <t>390</t>
  </si>
  <si>
    <t>218</t>
  </si>
  <si>
    <t>431</t>
  </si>
  <si>
    <t>Sinn Féin</t>
  </si>
  <si>
    <t>260</t>
  </si>
  <si>
    <t>130</t>
  </si>
  <si>
    <t>131</t>
  </si>
  <si>
    <t>74</t>
  </si>
  <si>
    <t>68</t>
  </si>
  <si>
    <t>47</t>
  </si>
  <si>
    <t>37</t>
  </si>
  <si>
    <t>34</t>
  </si>
  <si>
    <t>106</t>
  </si>
  <si>
    <t>111</t>
  </si>
  <si>
    <t>43</t>
  </si>
  <si>
    <t>28</t>
  </si>
  <si>
    <t>50</t>
  </si>
  <si>
    <t>80</t>
  </si>
  <si>
    <t>55</t>
  </si>
  <si>
    <t>235</t>
  </si>
  <si>
    <t>5</t>
  </si>
  <si>
    <t>10</t>
  </si>
  <si>
    <t>0</t>
  </si>
  <si>
    <t>1</t>
  </si>
  <si>
    <t>3</t>
  </si>
  <si>
    <t>243</t>
  </si>
  <si>
    <t>198</t>
  </si>
  <si>
    <t>58</t>
  </si>
  <si>
    <t>4</t>
  </si>
  <si>
    <t>2</t>
  </si>
  <si>
    <t>Sinn Féin %</t>
  </si>
  <si>
    <t>25%</t>
  </si>
  <si>
    <t>26%</t>
  </si>
  <si>
    <t>24%</t>
  </si>
  <si>
    <t>33%</t>
  </si>
  <si>
    <t>18%</t>
  </si>
  <si>
    <t>27%</t>
  </si>
  <si>
    <t>12%</t>
  </si>
  <si>
    <t>31%</t>
  </si>
  <si>
    <t>34%</t>
  </si>
  <si>
    <t>84%</t>
  </si>
  <si>
    <t>2%</t>
  </si>
  <si>
    <t>7%</t>
  </si>
  <si>
    <t>0%</t>
  </si>
  <si>
    <t>5%</t>
  </si>
  <si>
    <t>3%</t>
  </si>
  <si>
    <t>11%</t>
  </si>
  <si>
    <t>9%</t>
  </si>
  <si>
    <t>59%</t>
  </si>
  <si>
    <t>6%</t>
  </si>
  <si>
    <t>1%</t>
  </si>
  <si>
    <t>51%</t>
  </si>
  <si>
    <t>172</t>
  </si>
  <si>
    <t>81</t>
  </si>
  <si>
    <t>91</t>
  </si>
  <si>
    <t>38</t>
  </si>
  <si>
    <t>23</t>
  </si>
  <si>
    <t>29</t>
  </si>
  <si>
    <t>63</t>
  </si>
  <si>
    <t>77</t>
  </si>
  <si>
    <t>32</t>
  </si>
  <si>
    <t>45</t>
  </si>
  <si>
    <t>53</t>
  </si>
  <si>
    <t>20</t>
  </si>
  <si>
    <t>7</t>
  </si>
  <si>
    <t>9</t>
  </si>
  <si>
    <t>165</t>
  </si>
  <si>
    <t>6</t>
  </si>
  <si>
    <t>8</t>
  </si>
  <si>
    <t>157</t>
  </si>
  <si>
    <t>DUP %</t>
  </si>
  <si>
    <t>16%</t>
  </si>
  <si>
    <t>17%</t>
  </si>
  <si>
    <t>15%</t>
  </si>
  <si>
    <t>19%</t>
  </si>
  <si>
    <t>13%</t>
  </si>
  <si>
    <t>22%</t>
  </si>
  <si>
    <t>61%</t>
  </si>
  <si>
    <t>32%</t>
  </si>
  <si>
    <t>14%</t>
  </si>
  <si>
    <t>37%</t>
  </si>
  <si>
    <t>4%</t>
  </si>
  <si>
    <t>133</t>
  </si>
  <si>
    <t>61</t>
  </si>
  <si>
    <t>72</t>
  </si>
  <si>
    <t>35</t>
  </si>
  <si>
    <t>26</t>
  </si>
  <si>
    <t>33</t>
  </si>
  <si>
    <t>15</t>
  </si>
  <si>
    <t>40</t>
  </si>
  <si>
    <t>12</t>
  </si>
  <si>
    <t>132</t>
  </si>
  <si>
    <t>126</t>
  </si>
  <si>
    <t>TUV %</t>
  </si>
  <si>
    <t>8%</t>
  </si>
  <si>
    <t>21%</t>
  </si>
  <si>
    <t>23%</t>
  </si>
  <si>
    <t>10%</t>
  </si>
  <si>
    <t>20%</t>
  </si>
  <si>
    <t>87%</t>
  </si>
  <si>
    <t>30%</t>
  </si>
  <si>
    <t>29%</t>
  </si>
  <si>
    <t>Alliance Party</t>
  </si>
  <si>
    <t>122</t>
  </si>
  <si>
    <t>71</t>
  </si>
  <si>
    <t>51</t>
  </si>
  <si>
    <t>18</t>
  </si>
  <si>
    <t>16</t>
  </si>
  <si>
    <t>56</t>
  </si>
  <si>
    <t>31</t>
  </si>
  <si>
    <t>104</t>
  </si>
  <si>
    <t>Alliance Party %</t>
  </si>
  <si>
    <t>70%</t>
  </si>
  <si>
    <t>109</t>
  </si>
  <si>
    <t>73</t>
  </si>
  <si>
    <t>19</t>
  </si>
  <si>
    <t>44</t>
  </si>
  <si>
    <t>99</t>
  </si>
  <si>
    <t>88</t>
  </si>
  <si>
    <t>UUP %</t>
  </si>
  <si>
    <t>105</t>
  </si>
  <si>
    <t>57</t>
  </si>
  <si>
    <t>25</t>
  </si>
  <si>
    <t>94</t>
  </si>
  <si>
    <t>84</t>
  </si>
  <si>
    <t>SDLP %</t>
  </si>
  <si>
    <t>81%</t>
  </si>
  <si>
    <t>Don't Know (currently) - But I would vote</t>
  </si>
  <si>
    <t>42</t>
  </si>
  <si>
    <t>14</t>
  </si>
  <si>
    <t>Don't Know (currently) - But I would vote %</t>
  </si>
  <si>
    <t>Green Party</t>
  </si>
  <si>
    <t>Green Party %</t>
  </si>
  <si>
    <t>82%</t>
  </si>
  <si>
    <t>Aontú</t>
  </si>
  <si>
    <t>Aontú %</t>
  </si>
  <si>
    <t>85%</t>
  </si>
  <si>
    <t>People Before Profit (PBP)</t>
  </si>
  <si>
    <t>People Before Profit (PBP) %</t>
  </si>
  <si>
    <t>78%</t>
  </si>
  <si>
    <t>None - I wouldn't vote/I would spoil my vote</t>
  </si>
  <si>
    <t>None - I wouldn't vote/I would spoil my vote %</t>
  </si>
  <si>
    <t>Other-Unionist: PUP, NI Cons, Indep Unsts etc.</t>
  </si>
  <si>
    <t>Other-Unionist: PUP, NI Cons, Indep Unsts etc. %</t>
  </si>
  <si>
    <t>Other-Neutral: Indeps (Not Unst/Nat)</t>
  </si>
  <si>
    <t>Other-Neutral: Indeps (Not Unst/Nat) %</t>
  </si>
  <si>
    <t>Other-Nat/Rep: IRSP, Workers Party etc.</t>
  </si>
  <si>
    <t>Other-Nat/Rep: IRSP, Workers Party etc. %</t>
  </si>
  <si>
    <t>Gender</t>
  </si>
  <si>
    <t>1051</t>
  </si>
  <si>
    <t>505</t>
  </si>
  <si>
    <t>545</t>
  </si>
  <si>
    <t>153</t>
  </si>
  <si>
    <t>412</t>
  </si>
  <si>
    <t>242</t>
  </si>
  <si>
    <t>204</t>
  </si>
  <si>
    <t>185</t>
  </si>
  <si>
    <t>96</t>
  </si>
  <si>
    <t>170</t>
  </si>
  <si>
    <t>448</t>
  </si>
  <si>
    <t>389</t>
  </si>
  <si>
    <t>627</t>
  </si>
  <si>
    <t>326</t>
  </si>
  <si>
    <t>301</t>
  </si>
  <si>
    <t>194</t>
  </si>
  <si>
    <t>143</t>
  </si>
  <si>
    <t>79</t>
  </si>
  <si>
    <t>257</t>
  </si>
  <si>
    <t>232</t>
  </si>
  <si>
    <t>139</t>
  </si>
  <si>
    <t>98</t>
  </si>
  <si>
    <t>168</t>
  </si>
  <si>
    <t>117</t>
  </si>
  <si>
    <t>162</t>
  </si>
  <si>
    <t>376</t>
  </si>
  <si>
    <t>190</t>
  </si>
  <si>
    <t>52</t>
  </si>
  <si>
    <t>60%</t>
  </si>
  <si>
    <t>65%</t>
  </si>
  <si>
    <t>55%</t>
  </si>
  <si>
    <t>63%</t>
  </si>
  <si>
    <t>53%</t>
  </si>
  <si>
    <t>52%</t>
  </si>
  <si>
    <t>57%</t>
  </si>
  <si>
    <t>56%</t>
  </si>
  <si>
    <t>58%</t>
  </si>
  <si>
    <t>68%</t>
  </si>
  <si>
    <t>41%</t>
  </si>
  <si>
    <t>72%</t>
  </si>
  <si>
    <t>100%</t>
  </si>
  <si>
    <t>92%</t>
  </si>
  <si>
    <t>99%</t>
  </si>
  <si>
    <t>35%</t>
  </si>
  <si>
    <t>95%</t>
  </si>
  <si>
    <t>97%</t>
  </si>
  <si>
    <t>YES - I would agree to some-sort of election pact, but not a full merger </t>
  </si>
  <si>
    <t>231</t>
  </si>
  <si>
    <t>82</t>
  </si>
  <si>
    <t>103</t>
  </si>
  <si>
    <t>60</t>
  </si>
  <si>
    <t>54</t>
  </si>
  <si>
    <t>70</t>
  </si>
  <si>
    <t>224</t>
  </si>
  <si>
    <t>210</t>
  </si>
  <si>
    <t>YES - I would agree to some-sort of election pact, but not a full merger  %</t>
  </si>
  <si>
    <t>49%</t>
  </si>
  <si>
    <t>43%</t>
  </si>
  <si>
    <t>36%</t>
  </si>
  <si>
    <t>50%</t>
  </si>
  <si>
    <t>YES - I think there should be a full merger of all the Unionist parties</t>
  </si>
  <si>
    <t>78</t>
  </si>
  <si>
    <t>30</t>
  </si>
  <si>
    <t>110</t>
  </si>
  <si>
    <t>YES - I think there should be a full merger of all the Unionist parties %</t>
  </si>
  <si>
    <t>NO</t>
  </si>
  <si>
    <t>49</t>
  </si>
  <si>
    <t>NO %</t>
  </si>
  <si>
    <t>Don't Know/Not Sure/No Opinion</t>
  </si>
  <si>
    <t>Don't Know/Not Sure/No Opinion %</t>
  </si>
  <si>
    <t>544</t>
  </si>
  <si>
    <t>206</t>
  </si>
  <si>
    <t>197</t>
  </si>
  <si>
    <t>398</t>
  </si>
  <si>
    <t>202</t>
  </si>
  <si>
    <t>240</t>
  </si>
  <si>
    <t>259</t>
  </si>
  <si>
    <t>213</t>
  </si>
  <si>
    <t>409</t>
  </si>
  <si>
    <t>388</t>
  </si>
  <si>
    <t>685</t>
  </si>
  <si>
    <t>322</t>
  </si>
  <si>
    <t>363</t>
  </si>
  <si>
    <t>128</t>
  </si>
  <si>
    <t>281</t>
  </si>
  <si>
    <t>169</t>
  </si>
  <si>
    <t>120</t>
  </si>
  <si>
    <t>208</t>
  </si>
  <si>
    <t>151</t>
  </si>
  <si>
    <t>441</t>
  </si>
  <si>
    <t>107</t>
  </si>
  <si>
    <t>426</t>
  </si>
  <si>
    <t>64%</t>
  </si>
  <si>
    <t>67%</t>
  </si>
  <si>
    <t>71%</t>
  </si>
  <si>
    <t>98%</t>
  </si>
  <si>
    <t>96%</t>
  </si>
  <si>
    <t>86%</t>
  </si>
  <si>
    <t>89%</t>
  </si>
  <si>
    <t>88%</t>
  </si>
  <si>
    <t>28%</t>
  </si>
  <si>
    <t>66%</t>
  </si>
  <si>
    <t>YES</t>
  </si>
  <si>
    <t>195</t>
  </si>
  <si>
    <t>90</t>
  </si>
  <si>
    <t>148</t>
  </si>
  <si>
    <t>180</t>
  </si>
  <si>
    <t>147</t>
  </si>
  <si>
    <t>YES %</t>
  </si>
  <si>
    <t>44%</t>
  </si>
  <si>
    <t>38%</t>
  </si>
  <si>
    <t>146</t>
  </si>
  <si>
    <t>67</t>
  </si>
  <si>
    <t>112</t>
  </si>
  <si>
    <t>310</t>
  </si>
  <si>
    <t>186</t>
  </si>
  <si>
    <t>280</t>
  </si>
  <si>
    <t>86</t>
  </si>
  <si>
    <t>447</t>
  </si>
  <si>
    <t>292</t>
  </si>
  <si>
    <t>152</t>
  </si>
  <si>
    <t>69</t>
  </si>
  <si>
    <t>41</t>
  </si>
  <si>
    <t>89</t>
  </si>
  <si>
    <t>125</t>
  </si>
  <si>
    <t>25 %</t>
  </si>
  <si>
    <t>69%</t>
  </si>
  <si>
    <t>46%</t>
  </si>
  <si>
    <t>39%</t>
  </si>
  <si>
    <t>138</t>
  </si>
  <si>
    <t>76</t>
  </si>
  <si>
    <t>116</t>
  </si>
  <si>
    <t>102</t>
  </si>
  <si>
    <t>50 %</t>
  </si>
  <si>
    <t>40%</t>
  </si>
  <si>
    <t>249</t>
  </si>
  <si>
    <t>145</t>
  </si>
  <si>
    <t>93</t>
  </si>
  <si>
    <t>87</t>
  </si>
  <si>
    <t>114</t>
  </si>
  <si>
    <t>92</t>
  </si>
  <si>
    <t>123</t>
  </si>
  <si>
    <t>0 %</t>
  </si>
  <si>
    <t>75</t>
  </si>
  <si>
    <t>75 %</t>
  </si>
  <si>
    <t>64</t>
  </si>
  <si>
    <t>100 %</t>
  </si>
  <si>
    <t>30 %</t>
  </si>
  <si>
    <t>1049</t>
  </si>
  <si>
    <t>309</t>
  </si>
  <si>
    <t>97</t>
  </si>
  <si>
    <t>219</t>
  </si>
  <si>
    <t>65</t>
  </si>
  <si>
    <t>234</t>
  </si>
  <si>
    <t>74%</t>
  </si>
  <si>
    <t>62</t>
  </si>
  <si>
    <t>48%</t>
  </si>
  <si>
    <t>191</t>
  </si>
  <si>
    <t>83</t>
  </si>
  <si>
    <t>136</t>
  </si>
  <si>
    <t>174</t>
  </si>
  <si>
    <t>135</t>
  </si>
  <si>
    <t>247</t>
  </si>
  <si>
    <t>119</t>
  </si>
  <si>
    <t>66</t>
  </si>
  <si>
    <t>129</t>
  </si>
  <si>
    <t>113</t>
  </si>
  <si>
    <t>115</t>
  </si>
  <si>
    <t>504</t>
  </si>
  <si>
    <t>286</t>
  </si>
  <si>
    <t>163</t>
  </si>
  <si>
    <t>215</t>
  </si>
  <si>
    <t>42%</t>
  </si>
  <si>
    <t>189</t>
  </si>
  <si>
    <t>396</t>
  </si>
  <si>
    <t>391</t>
  </si>
  <si>
    <t>270</t>
  </si>
  <si>
    <t>251</t>
  </si>
  <si>
    <t>230</t>
  </si>
  <si>
    <t>225</t>
  </si>
  <si>
    <t>223</t>
  </si>
  <si>
    <t>160</t>
  </si>
  <si>
    <t>199</t>
  </si>
  <si>
    <t>79%</t>
  </si>
  <si>
    <t>137</t>
  </si>
  <si>
    <t>76%</t>
  </si>
  <si>
    <t>546</t>
  </si>
  <si>
    <t>307</t>
  </si>
  <si>
    <t>430</t>
  </si>
  <si>
    <t>141</t>
  </si>
  <si>
    <t>329</t>
  </si>
  <si>
    <t>176</t>
  </si>
  <si>
    <t>124</t>
  </si>
  <si>
    <t>297</t>
  </si>
  <si>
    <t>158</t>
  </si>
  <si>
    <t>216</t>
  </si>
  <si>
    <t>188</t>
  </si>
  <si>
    <t>445</t>
  </si>
  <si>
    <t>323</t>
  </si>
  <si>
    <t>47%</t>
  </si>
  <si>
    <t>193</t>
  </si>
  <si>
    <t>428</t>
  </si>
  <si>
    <t>227</t>
  </si>
  <si>
    <t>101</t>
  </si>
  <si>
    <t>149</t>
  </si>
  <si>
    <t>289</t>
  </si>
  <si>
    <t>77%</t>
  </si>
  <si>
    <t>62%</t>
  </si>
  <si>
    <t>183</t>
  </si>
  <si>
    <t>150</t>
  </si>
  <si>
    <t>45%</t>
  </si>
  <si>
    <t>273</t>
  </si>
  <si>
    <t>265</t>
  </si>
  <si>
    <t>569</t>
  </si>
  <si>
    <t>271</t>
  </si>
  <si>
    <t>298</t>
  </si>
  <si>
    <t>248</t>
  </si>
  <si>
    <t>200</t>
  </si>
  <si>
    <t>305</t>
  </si>
  <si>
    <t>285</t>
  </si>
  <si>
    <t>54%</t>
  </si>
  <si>
    <t>90%</t>
  </si>
  <si>
    <t>580</t>
  </si>
  <si>
    <t>365</t>
  </si>
  <si>
    <t>75%</t>
  </si>
  <si>
    <t>360</t>
  </si>
  <si>
    <t>175</t>
  </si>
  <si>
    <t>577</t>
  </si>
  <si>
    <t>226</t>
  </si>
  <si>
    <t>381</t>
  </si>
  <si>
    <t>93%</t>
  </si>
  <si>
    <t>421</t>
  </si>
  <si>
    <t>166</t>
  </si>
  <si>
    <t>181</t>
  </si>
  <si>
    <t>348</t>
  </si>
  <si>
    <t>332</t>
  </si>
  <si>
    <t>542</t>
  </si>
  <si>
    <t>YES - I agree, and 15% is the correct threshold</t>
  </si>
  <si>
    <t>YES - I agree, and 15% is the correct threshold %</t>
  </si>
  <si>
    <t>NO - I don't agree with this policy, street signs everywhere in NI should be in English only</t>
  </si>
  <si>
    <t>266</t>
  </si>
  <si>
    <t>NO - I don't agree with this policy, street signs everywhere in NI should be in English only %</t>
  </si>
  <si>
    <t>YES - I agree, but the threshold should be a 'majority' in an area i.e. 50%+</t>
  </si>
  <si>
    <t>YES - I agree, but the threshold should be a 'majority' in an area i.e. 50%+ %</t>
  </si>
  <si>
    <t>YES - I agree, but the threshold should be higher e.g. 25%, 30%+</t>
  </si>
  <si>
    <t>YES - I agree, but the threshold should be higher e.g. 25%, 30%+ %</t>
  </si>
  <si>
    <t>608</t>
  </si>
  <si>
    <t>317</t>
  </si>
  <si>
    <t>291</t>
  </si>
  <si>
    <t>258</t>
  </si>
  <si>
    <t>367</t>
  </si>
  <si>
    <t>331</t>
  </si>
  <si>
    <t>236</t>
  </si>
  <si>
    <t>341</t>
  </si>
  <si>
    <t>315</t>
  </si>
  <si>
    <t>73%</t>
  </si>
  <si>
    <t xml:space="preserve">Where referenced in this document the following abbreviations and acronyms are used: NI - Northern Ireland, LT – LucidTalk, UK – United Kingdom, BPC – British Polling Council, AIMRO - Association of Irish Market Research Organisations.
</t>
  </si>
  <si>
    <r>
      <t xml:space="preserve">The results for each Individual Poll Question can be accessed via the Tabs at the bottom of the Spreadsheet - For each Poll Question demographic analyses are shown by: Gender, Age-Group, Socio-Economic Group, NI Residence Area (see attached description), 2022 NI Assembly Election - Past-Vote, NI CONSTITUTIONAL VOTING BLOCK - NORTHERN IRELAND (Unionist, Nationalist, etc.), and Community (Protestant, R. Catholic, etc.). </t>
    </r>
    <r>
      <rPr>
        <b/>
        <sz val="12"/>
        <color rgb="FFFF0000"/>
        <rFont val="Calibri"/>
        <family val="2"/>
      </rPr>
      <t>NB Subsamples from any cross-breaks or 'drill-downs' into the data results, will be subject to a higher margin of error, and conclusions drawn from cross-breaks with very small sub-samples should be treated with caution.</t>
    </r>
  </si>
  <si>
    <r>
      <rPr>
        <b/>
        <u/>
        <sz val="11"/>
        <color rgb="FF000000"/>
        <rFont val="Calibri"/>
        <family val="2"/>
      </rPr>
      <t>Totalling</t>
    </r>
    <r>
      <rPr>
        <b/>
        <sz val="11"/>
        <color rgb="FF000000"/>
        <rFont val="Calibri"/>
        <family val="2"/>
      </rPr>
      <t>: All main results columns i.e. NI-Wide TOTAL RESULTS (Column B of each of the results tables) will add-up to 100%. The majority of the demographic analysis columns in each of the results tables will also add-up to 100%. However some of the demographic analyses columns may add up to 98%, 99% or 101%, or 102% etc. due to 'rounding', and the formulations contained within the tabulation systems used to calculate the weighted and unweighted results.</t>
    </r>
  </si>
  <si>
    <r>
      <rPr>
        <b/>
        <u/>
        <sz val="11"/>
        <color rgb="FF000000"/>
        <rFont val="Calibri"/>
        <family val="2"/>
      </rPr>
      <t>LucidTalk - Professional Credentials</t>
    </r>
    <r>
      <rPr>
        <b/>
        <sz val="11"/>
        <color rgb="FF000000"/>
        <rFont val="Calibri"/>
        <family val="2"/>
      </rPr>
      <t>: LucidTalk is a member of the British Polling Council (BPC), the UK Market Research Society (UK MRS), and ESOMAR (European Society of Market Research organisations). The BPC are the primary UK professional body ensuring professional Polling and Market Research standards. All polling, research, sampling, methodologies used, market research projects and results and reports production are, and have been, carried out to the professional standards laid down by the BPC and also (as published) of AIMRO (Association of Irish Market Research Organisations).</t>
    </r>
  </si>
  <si>
    <t>LucidTalk Limited | The Innovation Centre | NI Science Park I Queen's Road | Queen’s Island | Belfast BT3 9DT 
Telephone: 028 9073 7800 (Switchboard) | 028 9040 9980 (Direct) | 07711 450545 (Mobile) 
Fax: 028 9073 7801 | Email: info@lucidtalk.co.uk</t>
  </si>
  <si>
    <t>DEMOGRAPHIC DATA - NI Region/Residence Area - by NI Political Constituencies:
Belfast/Belfast area - the 4 Belfast constituencies (North, South, East, and West) + East NI - North Down/Lagan Valley/South Antrim/East Antrim
North NI - Foyle/East Londonderry/North Antrim 
South NI – South Down/Strangford/Newry and Armagh/Upper Bann
West NI - Fermanagh and South Tyrone/Mid-Ulster/West Tyrone</t>
  </si>
  <si>
    <t>Contents</t>
  </si>
  <si>
    <t xml:space="preserve">This is a ‘Contents’ page with ‘live’ links to each of the poll question results, – and to return to this ‘Contents’ page, there is a ‘Return to Contents’ button at the top left of each table. So this should allow easy navigation around the poll results tables. </t>
  </si>
  <si>
    <t>Question wording in the 'Contents' maybe a shortened version of the actual poll question used in the poll-survey. Please see the actual poll question results page for each poll question, for the full exact wording of the applicable poll question.</t>
  </si>
  <si>
    <r>
      <t xml:space="preserve">QUESTION 1. NI ASSEMBLY ELECTION: If a NI Assembly Election were to be held tomorrow which political party would you vote for as FIRST PREFERENCE? </t>
    </r>
    <r>
      <rPr>
        <b/>
        <sz val="20"/>
        <color rgb="FF0070C0"/>
        <rFont val="Bahnschrift"/>
        <family val="2"/>
      </rPr>
      <t>- Base Results exc. Don't Know/Undecideds</t>
    </r>
  </si>
  <si>
    <t>Age-Group - By six separate age-groups</t>
  </si>
  <si>
    <t>Socio-Economic Group - Social Grade</t>
  </si>
  <si>
    <t>NI Region - Residence Area (see description in Front-Page Introduction)</t>
  </si>
  <si>
    <t>2022 NI Assembly Election Past-Vote: CNR = Catholic/Nationalist/Republican, PUL = Protestant/Unionist/Loyalist</t>
  </si>
  <si>
    <t>NI Constitutional VOTING BLOCK</t>
  </si>
  <si>
    <t>Community-Religion</t>
  </si>
  <si>
    <r>
      <t xml:space="preserve">Total% </t>
    </r>
    <r>
      <rPr>
        <b/>
        <sz val="9"/>
        <color rgb="FFFFFFFF"/>
        <rFont val="Arial Narrow"/>
        <family val="2"/>
      </rPr>
      <t>- inc. Don't Knows/Non-Voters</t>
    </r>
  </si>
  <si>
    <r>
      <t xml:space="preserve">Total/% </t>
    </r>
    <r>
      <rPr>
        <b/>
        <sz val="9"/>
        <color rgb="FFFFFFFF"/>
        <rFont val="Arial Narrow"/>
        <family val="2"/>
      </rPr>
      <t xml:space="preserve">- exc.   Don't Knows/Non-Voters + final percentage rounding and 'Likelihood to vote' weightings applied </t>
    </r>
  </si>
  <si>
    <t>18-34 years age-group</t>
  </si>
  <si>
    <t>35-44 years age-group</t>
  </si>
  <si>
    <t>45-54 years age-group</t>
  </si>
  <si>
    <t>55-64 years age-group</t>
  </si>
  <si>
    <t>65+ years age-group</t>
  </si>
  <si>
    <t>ABC1 i.e. "Middle Class"</t>
  </si>
  <si>
    <t>C2DE i.e. "Working Class"</t>
  </si>
  <si>
    <t xml:space="preserve">Others - Retired, Students, Non-Salaried etc. </t>
  </si>
  <si>
    <r>
      <rPr>
        <b/>
        <sz val="14"/>
        <color rgb="FFFFFFFF"/>
        <rFont val="Arial Narrow"/>
        <family val="2"/>
      </rPr>
      <t>BELFAST</t>
    </r>
    <r>
      <rPr>
        <sz val="14"/>
        <color rgb="FFFFFFFF"/>
        <rFont val="Arial Narrow"/>
        <family val="2"/>
      </rPr>
      <t xml:space="preserve"> </t>
    </r>
    <r>
      <rPr>
        <sz val="11"/>
        <color rgb="FFFFFFFF"/>
        <rFont val="Arial Narrow"/>
        <family val="2"/>
      </rPr>
      <t>- 4 Belfast Constituencies</t>
    </r>
  </si>
  <si>
    <r>
      <rPr>
        <b/>
        <sz val="14"/>
        <color rgb="FFFFFFFF"/>
        <rFont val="Arial Narrow"/>
        <family val="2"/>
      </rPr>
      <t>EAST</t>
    </r>
    <r>
      <rPr>
        <sz val="11"/>
        <color rgb="FFFFFFFF"/>
        <rFont val="Arial Narrow"/>
        <family val="2"/>
      </rPr>
      <t xml:space="preserve"> - E&amp;S Antrim, N. Down, Lagan Valley</t>
    </r>
  </si>
  <si>
    <r>
      <rPr>
        <b/>
        <sz val="14"/>
        <color rgb="FFFFFFFF"/>
        <rFont val="Arial Narrow"/>
        <family val="2"/>
      </rPr>
      <t>NORTH</t>
    </r>
    <r>
      <rPr>
        <sz val="11"/>
        <color rgb="FFFFFFFF"/>
        <rFont val="Arial Narrow"/>
        <family val="2"/>
      </rPr>
      <t xml:space="preserve"> - N. Antrim, E. Londonderry, Foyle</t>
    </r>
  </si>
  <si>
    <r>
      <rPr>
        <b/>
        <sz val="14"/>
        <color rgb="FFFFFFFF"/>
        <rFont val="Arial Narrow"/>
        <family val="2"/>
      </rPr>
      <t>SOUTH</t>
    </r>
    <r>
      <rPr>
        <sz val="11"/>
        <color rgb="FFFFFFFF"/>
        <rFont val="Arial Narrow"/>
        <family val="2"/>
      </rPr>
      <t xml:space="preserve"> - S'ford, U. Bann, S. Down, Newry&amp;Armagh</t>
    </r>
  </si>
  <si>
    <r>
      <rPr>
        <b/>
        <sz val="14"/>
        <color rgb="FFFFFFFF"/>
        <rFont val="Arial Narrow"/>
        <family val="2"/>
      </rPr>
      <t>WEST</t>
    </r>
    <r>
      <rPr>
        <sz val="11"/>
        <color rgb="FFFFFFFF"/>
        <rFont val="Arial Narrow"/>
        <family val="2"/>
      </rPr>
      <t xml:space="preserve"> - F&amp;ST, Mid Ulster, W. Tyrone</t>
    </r>
  </si>
  <si>
    <t>Others e.g. IRSP, NI Cons, Workers party, Independents</t>
  </si>
  <si>
    <t>Non-Voters at the 2022 NIA election</t>
  </si>
  <si>
    <t>NATIONALIST/ REPUBLICAN</t>
  </si>
  <si>
    <t>Constitutionally Neutral - Non assigned/Can't determine</t>
  </si>
  <si>
    <t>Undetermined/ Unidentified</t>
  </si>
  <si>
    <t>UNIONIST</t>
  </si>
  <si>
    <t>Other Religion - Prefer not to say</t>
  </si>
  <si>
    <t>Non % Nos (Nos in lighter type) represent ‘weighted down’ respondent Nos, and not actual ‘real live’ respondent Nos. This is because the project had a NI base sample No. of 3,028, and used a NI weighted modelled representative sample of 1,050/1,051 modelled from the base 3,028 response dataset, - therefore a respondent No. of e.g. 30-40 in the data-results tables presented here, could represent an actual ‘live respondent’ No. of 70-120 from the 3,028 main NI base sample etc.</t>
  </si>
  <si>
    <t>LucidTalk - Northern Ireland (NI)-Wide Summer NI 'Tracker' Poll-Project - August 2025: Data Results - Unweighted and Weighted/NI Representative sample (3,028 NI-Wide responses - 1,050 final weighted sample)</t>
  </si>
  <si>
    <t>QUESTION 3. The Health Minister (Mike Nesbitt) has allocated £806,000 to a transgender service with no lower age limit. This is the 'Gender identity lifespan service', part of the Belfast Health and Social Care Trust. Do you agree with this decision?</t>
  </si>
  <si>
    <t>QUESTION 4. The Irish Presidential election is taking place later this year. Irish citizens (Irish passport holders) in Northern Ireland (NI) do not currently have the right to vote in an Irish Presidential election. Do you think Irish citizens in NI should have the right to vote in Irish Presidential elections?</t>
  </si>
  <si>
    <t>QUESTION 5. Belfast City Council has a policy of considering the implementation of dual Irish-English street signs in an street/area, if at least 15% of residents in that area indicate they would support having dual Irish-English street signs. Do you agree, or disagree, with this policy...?</t>
  </si>
  <si>
    <t xml:space="preserve">Total% </t>
  </si>
  <si>
    <t>VERSION 1: 20th August 2025</t>
  </si>
  <si>
    <t>FULL RESULTS: DATA TABLES - Weighted and Unweighted (All Responses) - 3,028/1,050 responses used in final weighted NI representative sample</t>
  </si>
  <si>
    <t>METHODOLOGY: Polling was carried out by Belfast based polling and market research company LucidTalk. The project was carried out online for a period of 4 days from 8th to 11th August 2025. The project targeted the established Northern Ireland (NI) LucidTalk online Opinion Panel (16,000+ members) which is balanced by gender, age-group, area of residence, and community background, in order to be demographically representative of Northern Ireland. 3,028 full responses were received. A data auditing process was then carried out to ensure all completed poll-surveys were genuine 'one-person, one-vote' responses, and this resulted in 1,050/1,051 responses being considered and verified as the base data-set (weighted and unweighted). These base-samples were then weighted by gender, community background and additional demographic measurements to reflect the demographic composition of Northern Ireland resulting in the weighted data tables and weighted results set i.e. the final results - the results presented in this report. All data results produced are accurate to a margin of error of +/-2.3%, at 95% confidence. All surveys and polls may be subject to sources of error, including, but not limited to sampling error, coverage error, and measurement error. All reported margins of sampling error include the computed design effects for weighting.</t>
  </si>
  <si>
    <t xml:space="preserve">Data Weighting: Data was weighted to the profile of all NI adults aged 18+. Data was weighted by age, sex, socio-economic group (using data from the Northern Ireland Statistics and Research Agency - NISRA), previous voting patterns (i.e. turnout probability), constituency, CONSTITUTIONAL POSITION - NORTHERN IRELAND, party support and religious affiliation. This resulted in a robust and accurate balanced NI representative sample, reflecting the demographic composition of Northern Ireland, resulting in 1,050/1,051 responses being considered in terms of the final weighted results - these are the results presented in this report. Data was weighted using a raking algorithm, in R, otherwise known as iterative proportional fitting or sample-balancing. Raking ratio estimation is a method for adjusting the sampling weights of the sample data based on known population characteristics.
Two weights were calculated. These are the normal weight and the trimmed weight – with the trimmed weight being the one that we use in the results tables shown in this report. The trimmed weight is preferable as it reduces the influence of outlying observations. The total amount trimmed is divided among the observations that were not trimmed, so that the total weight remains the same. The weights are trimmed at 64 and 0.1 meaning that no observation is allowed to exceed these limits of relative importance.
For this poll-project weights were used as follows: These were/are calculated from data such as the 2016 EU Referendum, the 2017 and 2022 Northern Ireland (NI) Assembly Elections, the 2017, 2019, and 2024 NI Westminster Elections, the 2019 NI European Election, NI census estimates, and electorate election figures for gender, age, religion, constituency etc. plus previous polling information and results from LucidTalk NI polls in the last 5 years for political-party preference and 'Constitutional Position - Northern Ireland'. </t>
  </si>
  <si>
    <t>LucidTalk - Belfast Telegraph Summer 2025 NI 'Tracker' Poll (August 2025) - Data-Table Poll Results</t>
  </si>
  <si>
    <t xml:space="preserve">LucidTalk - Northern Ireland (NI)-Wide Belfast Telegraph 'Summer' 2025 'Tracker' Poll-Project: August 2025 - Data Results - Weighted/NI Representative sample: 3,028 Responses. </t>
  </si>
  <si>
    <r>
      <t xml:space="preserve">QUESTION 1. NI ASSEMBLY ELECTION: If a NI Assembly Election were to be held tomorrow which political party would you vote for as FIRST PREFERENCE? </t>
    </r>
    <r>
      <rPr>
        <b/>
        <sz val="20"/>
        <color rgb="FF0070C0"/>
        <rFont val="Bahnschrift"/>
        <family val="2"/>
      </rPr>
      <t xml:space="preserve">- Base Results </t>
    </r>
    <r>
      <rPr>
        <b/>
        <sz val="20"/>
        <color rgb="FFFF0000"/>
        <rFont val="Bahnschrift"/>
        <family val="2"/>
      </rPr>
      <t>inc. Don't Know/Undecideds</t>
    </r>
  </si>
  <si>
    <t>QUESTION 2. - How do you rate the following NI UK and Ireland political and party leaders in terms of their overall performance in the last few months? Q2.1: Gavin Robinson - DUP Leader</t>
  </si>
  <si>
    <t>QUESTION 2. - How do you rate the following NI UK and Ireland political and party leaders in terms of their overall performance in the last few months? Q2.3: Naomi Long - Alliance Party Leader</t>
  </si>
  <si>
    <t>QUESTION 2. - How do you rate the following NI UK and Ireland political and party leaders in terms of their overall performance in the last few months? Q2.4: Claire Hanna - SDLP Leader</t>
  </si>
  <si>
    <t>QUESTION 2. - How do you rate the following NI UK and Ireland political and party leaders in terms of their overall performance in the last few months? Q2.5: Mike Nesbitt - UUP Leader</t>
  </si>
  <si>
    <t>QUESTION 2. - How do you rate the following NI UK and Ireland political and party leaders in terms of their overall performance in the last few months? Q2.6: Jim Allister - TUV Leader</t>
  </si>
  <si>
    <t>QUESTION 2. - How do you rate the following NI UK and Ireland political and party leaders in terms of their overall performance in the last few months? Q2.7: Emma Little-Pengelly - NI Deputy First Minister</t>
  </si>
  <si>
    <t>QUESTION 2. - How do you rate the following NI UK and Ireland political and party leaders in terms of their overall performance in the last few months? Q2.8: NI Executive/Assembly (scrutiny committees etc.)</t>
  </si>
  <si>
    <t>QUESTION 2. - How do you rate the following NI UK and Ireland political and party leaders in terms of their overall performance in the last few months? Q2.10: MARY-LOU MCDONALD - Sinn Féin President</t>
  </si>
  <si>
    <t>QUESTION 2. - How do you rate the following NI UK and Ireland political and party leaders in terms of their overall performance in the last few months? Q2.11: HILARY BENN - NI Secretary of State</t>
  </si>
  <si>
    <t>QUESTION 2. - How do you rate the following NI UK and Ireland political and party leaders in terms of their overall performance in the last few months? Q2.12: KEIR STARMER - UK Prime Minister</t>
  </si>
  <si>
    <r>
      <t xml:space="preserve">QUESTION 1a - Would you agree with an 'Election Pact' (or a full merger) between the Unionist parties to contest the 2027 NI Assembly election? </t>
    </r>
    <r>
      <rPr>
        <b/>
        <i/>
        <sz val="20"/>
        <color theme="1" tint="0.34998626667073579"/>
        <rFont val="Bahnschrift"/>
        <family val="2"/>
      </rPr>
      <t>Question asked to Unionist voters only</t>
    </r>
  </si>
  <si>
    <t>No/Nonresponse - Non Unionist Voters</t>
  </si>
  <si>
    <t>No/Nonresponse %  - Non Unionist Voters</t>
  </si>
  <si>
    <t>No/Nonresponse - Non Sinn Fein/SDLP Voters</t>
  </si>
  <si>
    <t>No/Nonresponse %  - Non Sinn Fein/SDLP Voters</t>
  </si>
  <si>
    <t xml:space="preserve">QUESTION 6. Do you think there should be a 'Bonfires and Display of Flags' Commission to regulate and manage Bonfires and the Display of Flags in Northern Ireland? This would be similar (and with equivalent powers) to the current Parades Commission. </t>
  </si>
  <si>
    <t xml:space="preserve"> PNTS = Prefer not to say - Can't Remember</t>
  </si>
  <si>
    <t xml:space="preserve">ALL RESULTS ARE PRESENTED IN THE ANSWER ORDER THEY WERE PRESENTED IN THE POLL QUESTIONS - except Q2 when answers are reported from 'High score' to 'Low score'. </t>
  </si>
  <si>
    <t>QUESTION 2. - How do you rate the following NI UK and Ireland political and party leaders in terms of their overall performance in the last few months? Q2.2: Michelle O'Neill VP Sinn Féin</t>
  </si>
  <si>
    <r>
      <t xml:space="preserve">Total/% </t>
    </r>
    <r>
      <rPr>
        <b/>
        <sz val="9"/>
        <color rgb="FFFFFFFF"/>
        <rFont val="Arial Narrow"/>
        <family val="2"/>
      </rPr>
      <t>- exc.   Don't Knows/Non-Voters - to one decimal place as forecast by LT internal modelling</t>
    </r>
  </si>
  <si>
    <r>
      <t>QUESTION 1b - Would you support an election pact between Sinn Féin and the SDLP for the 2027 NI Assembly election?</t>
    </r>
    <r>
      <rPr>
        <b/>
        <i/>
        <sz val="20"/>
        <color theme="1" tint="0.34998626667073579"/>
        <rFont val="Bahnschrift"/>
        <family val="2"/>
      </rPr>
      <t xml:space="preserve"> Question asked to Sinn Fein and SDLP voters only</t>
    </r>
  </si>
  <si>
    <t>QUESTION 2. - How do you rate the following NI UK and Ireland political and party leaders in terms of their overall performance in the last few months? Q2.9: MICHEÁL MARTIN - Taoiseach Ireland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</si>
</sst>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36" x14ac:knownFonts="1">
    <font>
      <sz val="11"/>
      <color rgb="FF000000"/>
      <name val="Calibri"/>
      <family val="2"/>
      <scheme val="minor"/>
    </font>
    <font>
      <sz val="11"/>
      <color rgb="FF000000"/>
      <name val="Calibri"/>
      <family val="2"/>
      <scheme val="minor"/>
    </font>
    <font>
      <b/>
      <sz val="11"/>
      <color rgb="FF000000"/>
      <name val="Calibri"/>
      <family val="2"/>
    </font>
    <font>
      <b/>
      <sz val="14"/>
      <color rgb="FF000000"/>
      <name val="Calibri"/>
      <family val="2"/>
    </font>
    <font>
      <b/>
      <sz val="11"/>
      <color rgb="FF000000"/>
      <name val="Calibri"/>
      <family val="2"/>
      <scheme val="minor"/>
    </font>
    <font>
      <sz val="11"/>
      <color rgb="FF000000"/>
      <name val="Calibri"/>
      <family val="2"/>
    </font>
    <font>
      <sz val="14"/>
      <color rgb="FFFFFFFF"/>
      <name val="Arial Narrow"/>
      <family val="2"/>
    </font>
    <font>
      <b/>
      <sz val="18"/>
      <color rgb="FF000000"/>
      <name val="Calibri"/>
      <family val="2"/>
      <scheme val="minor"/>
    </font>
    <font>
      <b/>
      <sz val="14"/>
      <color rgb="FF000000"/>
      <name val="Calibri"/>
      <family val="2"/>
      <scheme val="minor"/>
    </font>
    <font>
      <b/>
      <sz val="12"/>
      <color theme="1"/>
      <name val="Calibri"/>
      <family val="2"/>
    </font>
    <font>
      <b/>
      <sz val="12"/>
      <color theme="1"/>
      <name val="Calibri"/>
      <family val="2"/>
      <scheme val="minor"/>
    </font>
    <font>
      <b/>
      <sz val="14"/>
      <color theme="1"/>
      <name val="Calibri"/>
      <family val="2"/>
    </font>
    <font>
      <sz val="14"/>
      <color theme="1"/>
      <name val="Calibri"/>
      <family val="2"/>
      <scheme val="minor"/>
    </font>
    <font>
      <b/>
      <sz val="12"/>
      <color theme="9" tint="-0.499984740745262"/>
      <name val="Calibri"/>
      <family val="2"/>
    </font>
    <font>
      <b/>
      <sz val="12"/>
      <color rgb="FFFF0000"/>
      <name val="Calibri"/>
      <family val="2"/>
    </font>
    <font>
      <b/>
      <u/>
      <sz val="11"/>
      <color rgb="FF000000"/>
      <name val="Calibri"/>
      <family val="2"/>
    </font>
    <font>
      <b/>
      <sz val="12"/>
      <name val="Calibri"/>
      <family val="2"/>
    </font>
    <font>
      <b/>
      <u/>
      <sz val="28"/>
      <color rgb="FF000000"/>
      <name val="Calibri"/>
      <family val="2"/>
    </font>
    <font>
      <b/>
      <u/>
      <sz val="24"/>
      <color rgb="FF000000"/>
      <name val="Calibri"/>
      <family val="2"/>
    </font>
    <font>
      <u/>
      <sz val="11"/>
      <color theme="10"/>
      <name val="Calibri"/>
      <family val="2"/>
      <scheme val="minor"/>
    </font>
    <font>
      <u/>
      <sz val="16"/>
      <color theme="10"/>
      <name val="Calibri"/>
      <family val="2"/>
      <scheme val="minor"/>
    </font>
    <font>
      <b/>
      <u/>
      <sz val="16"/>
      <color rgb="FF0070C0"/>
      <name val="Calibri"/>
      <family val="2"/>
      <scheme val="minor"/>
    </font>
    <font>
      <b/>
      <sz val="16"/>
      <color rgb="FFFF0000"/>
      <name val="Calibri"/>
      <family val="2"/>
      <scheme val="minor"/>
    </font>
    <font>
      <sz val="20"/>
      <color rgb="FF000000"/>
      <name val="Bahnschrift"/>
      <family val="2"/>
    </font>
    <font>
      <b/>
      <sz val="20"/>
      <color rgb="FF000000"/>
      <name val="Bahnschrift"/>
      <family val="2"/>
    </font>
    <font>
      <b/>
      <sz val="20"/>
      <color rgb="FF0070C0"/>
      <name val="Bahnschrift"/>
      <family val="2"/>
    </font>
    <font>
      <b/>
      <sz val="9"/>
      <color rgb="FFFFFFFF"/>
      <name val="Arial Narrow"/>
      <family val="2"/>
    </font>
    <font>
      <b/>
      <sz val="24"/>
      <color rgb="FFFFFFFF"/>
      <name val="Arial Narrow"/>
      <family val="2"/>
    </font>
    <font>
      <sz val="11"/>
      <color rgb="FFFFFFFF"/>
      <name val="Arial Narrow"/>
      <family val="2"/>
    </font>
    <font>
      <b/>
      <sz val="14"/>
      <color rgb="FFFFFFFF"/>
      <name val="Arial Narrow"/>
      <family val="2"/>
    </font>
    <font>
      <sz val="14"/>
      <color rgb="FFA9A9A9"/>
      <name val="Arial Narrow"/>
      <family val="2"/>
    </font>
    <font>
      <sz val="14"/>
      <color rgb="FF000000"/>
      <name val="Arial Narrow"/>
      <family val="2"/>
    </font>
    <font>
      <b/>
      <sz val="14"/>
      <color theme="1"/>
      <name val="Arial Narrow"/>
      <family val="2"/>
    </font>
    <font>
      <b/>
      <sz val="20"/>
      <color rgb="FFFF0000"/>
      <name val="Bahnschrift"/>
      <family val="2"/>
    </font>
    <font>
      <b/>
      <i/>
      <sz val="20"/>
      <color theme="1" tint="0.34998626667073579"/>
      <name val="Bahnschrift"/>
      <family val="2"/>
    </font>
    <font>
      <sz val="12"/>
      <color rgb="FFFFFFFF"/>
      <name val="Arial Narrow"/>
      <family val="2"/>
    </font>
  </fonts>
  <fills count="6">
    <fill>
      <patternFill patternType="none"/>
    </fill>
    <fill>
      <patternFill patternType="gray125"/>
    </fill>
    <fill>
      <patternFill patternType="solid">
        <fgColor rgb="FF1F334B"/>
      </patternFill>
    </fill>
    <fill>
      <patternFill patternType="solid">
        <fgColor rgb="FF4F81BD"/>
      </patternFill>
    </fill>
    <fill>
      <patternFill patternType="solid">
        <fgColor rgb="FFFFFF00"/>
        <bgColor indexed="64"/>
      </patternFill>
    </fill>
    <fill>
      <patternFill patternType="solid">
        <fgColor theme="4"/>
        <bgColor indexed="64"/>
      </patternFill>
    </fill>
  </fills>
  <borders count="38">
    <border>
      <left/>
      <right/>
      <top/>
      <bottom/>
      <diagonal/>
    </border>
    <border>
      <left style="thin">
        <color rgb="FFFFFFFF"/>
      </left>
      <right style="thin">
        <color rgb="FFFFFFFF"/>
      </right>
      <top style="thin">
        <color rgb="FFFFFFFF"/>
      </top>
      <bottom style="thin">
        <color rgb="FFFFFFFF"/>
      </bottom>
      <diagonal/>
    </border>
    <border>
      <left/>
      <right/>
      <top style="thin">
        <color rgb="FF4F81BD"/>
      </top>
      <bottom style="thin">
        <color rgb="FF4F81BD"/>
      </bottom>
      <diagonal/>
    </border>
    <border>
      <left style="thin">
        <color rgb="FF4F81BD"/>
      </left>
      <right style="thin">
        <color rgb="FF4F81BD"/>
      </right>
      <top style="thin">
        <color rgb="FF4F81BD"/>
      </top>
      <bottom style="thin">
        <color rgb="FF4F81BD"/>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diagonal/>
    </border>
    <border>
      <left/>
      <right/>
      <top style="double">
        <color auto="1"/>
      </top>
      <bottom style="double">
        <color auto="1"/>
      </bottom>
      <diagonal/>
    </border>
    <border>
      <left style="double">
        <color auto="1"/>
      </left>
      <right/>
      <top/>
      <bottom/>
      <diagonal/>
    </border>
    <border>
      <left/>
      <right/>
      <top style="thin">
        <color rgb="FF4F81BD"/>
      </top>
      <bottom/>
      <diagonal/>
    </border>
    <border>
      <left/>
      <right/>
      <top style="double">
        <color auto="1"/>
      </top>
      <bottom/>
      <diagonal/>
    </border>
    <border>
      <left/>
      <right style="double">
        <color indexed="64"/>
      </right>
      <top style="double">
        <color indexed="64"/>
      </top>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double">
        <color auto="1"/>
      </left>
      <right/>
      <top/>
      <bottom style="thin">
        <color auto="1"/>
      </bottom>
      <diagonal/>
    </border>
    <border>
      <left/>
      <right/>
      <top/>
      <bottom style="thin">
        <color auto="1"/>
      </bottom>
      <diagonal/>
    </border>
    <border>
      <left/>
      <right style="double">
        <color auto="1"/>
      </right>
      <top/>
      <bottom style="thin">
        <color auto="1"/>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double">
        <color auto="1"/>
      </top>
      <bottom style="double">
        <color indexed="64"/>
      </bottom>
      <diagonal/>
    </border>
    <border>
      <left/>
      <right style="double">
        <color auto="1"/>
      </right>
      <top style="double">
        <color auto="1"/>
      </top>
      <bottom style="double">
        <color auto="1"/>
      </bottom>
      <diagonal/>
    </border>
    <border>
      <left style="double">
        <color auto="1"/>
      </left>
      <right/>
      <top/>
      <bottom style="double">
        <color auto="1"/>
      </bottom>
      <diagonal/>
    </border>
    <border>
      <left/>
      <right/>
      <top/>
      <bottom style="double">
        <color indexed="64"/>
      </bottom>
      <diagonal/>
    </border>
    <border>
      <left/>
      <right style="double">
        <color indexed="64"/>
      </right>
      <top/>
      <bottom style="double">
        <color indexed="64"/>
      </bottom>
      <diagonal/>
    </border>
    <border>
      <left/>
      <right/>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right/>
      <top style="thin">
        <color rgb="FFFFFFFF"/>
      </top>
      <bottom/>
      <diagonal/>
    </border>
    <border>
      <left style="thin">
        <color rgb="FFFFFFFF"/>
      </left>
      <right/>
      <top style="thin">
        <color rgb="FFFFFFFF"/>
      </top>
      <bottom style="thin">
        <color rgb="FF4F81BD"/>
      </bottom>
      <diagonal/>
    </border>
    <border>
      <left/>
      <right style="thin">
        <color rgb="FFFFFFFF"/>
      </right>
      <top style="thin">
        <color rgb="FFFFFFFF"/>
      </top>
      <bottom style="thin">
        <color rgb="FF4F81BD"/>
      </bottom>
      <diagonal/>
    </border>
    <border>
      <left/>
      <right/>
      <top style="thin">
        <color rgb="FFFFFFFF"/>
      </top>
      <bottom style="thin">
        <color rgb="FF4F81BD"/>
      </bottom>
      <diagonal/>
    </border>
    <border>
      <left style="thin">
        <color rgb="FFFFFFFF"/>
      </left>
      <right style="thin">
        <color rgb="FFFFFFFF"/>
      </right>
      <top style="thin">
        <color rgb="FF4F81BD"/>
      </top>
      <bottom style="thin">
        <color rgb="FF4F81BD"/>
      </bottom>
      <diagonal/>
    </border>
    <border>
      <left style="thin">
        <color rgb="FFFFFFFF"/>
      </left>
      <right/>
      <top style="thin">
        <color rgb="FF4F81BD"/>
      </top>
      <bottom style="thin">
        <color rgb="FF4F81BD"/>
      </bottom>
      <diagonal/>
    </border>
    <border>
      <left/>
      <right style="thin">
        <color rgb="FFFFFFFF"/>
      </right>
      <top style="thin">
        <color rgb="FF4F81BD"/>
      </top>
      <bottom style="thin">
        <color rgb="FF4F81BD"/>
      </bottom>
      <diagonal/>
    </border>
  </borders>
  <cellStyleXfs count="3">
    <xf numFmtId="0" fontId="0" fillId="0" borderId="0"/>
    <xf numFmtId="43" fontId="1" fillId="0" borderId="0" applyFont="0" applyFill="0" applyBorder="0" applyAlignment="0" applyProtection="0"/>
    <xf numFmtId="0" fontId="19" fillId="0" borderId="0" applyNumberFormat="0" applyFill="0" applyBorder="0" applyAlignment="0" applyProtection="0"/>
  </cellStyleXfs>
  <cellXfs count="93">
    <xf numFmtId="0" fontId="0" fillId="0" borderId="0" xfId="0"/>
    <xf numFmtId="9" fontId="0" fillId="0" borderId="0" xfId="0" applyNumberFormat="1"/>
    <xf numFmtId="0" fontId="0" fillId="0" borderId="4" xfId="0" applyBorder="1"/>
    <xf numFmtId="0" fontId="2" fillId="0" borderId="5" xfId="0" applyFont="1" applyBorder="1" applyAlignment="1">
      <alignment horizontal="left" vertical="top" wrapText="1"/>
    </xf>
    <xf numFmtId="0" fontId="3" fillId="0" borderId="4" xfId="0" applyFont="1" applyBorder="1" applyAlignment="1">
      <alignment horizontal="center" vertical="top" wrapText="1"/>
    </xf>
    <xf numFmtId="0" fontId="4" fillId="0" borderId="7" xfId="0" applyFont="1" applyBorder="1" applyAlignment="1">
      <alignment vertical="center" wrapText="1"/>
    </xf>
    <xf numFmtId="0" fontId="0" fillId="0" borderId="7" xfId="0" applyBorder="1"/>
    <xf numFmtId="0" fontId="5" fillId="0" borderId="5" xfId="0" applyFont="1" applyBorder="1" applyAlignment="1">
      <alignment wrapText="1"/>
    </xf>
    <xf numFmtId="0" fontId="7" fillId="0" borderId="0" xfId="0" applyFont="1" applyAlignment="1">
      <alignment horizontal="center" vertical="center"/>
    </xf>
    <xf numFmtId="0" fontId="4" fillId="0" borderId="15" xfId="0" applyFont="1" applyBorder="1" applyAlignment="1">
      <alignment vertical="top" wrapText="1"/>
    </xf>
    <xf numFmtId="0" fontId="4" fillId="0" borderId="16" xfId="0" applyFont="1" applyBorder="1" applyAlignment="1">
      <alignment vertical="top" wrapText="1"/>
    </xf>
    <xf numFmtId="0" fontId="0" fillId="0" borderId="5" xfId="0" applyBorder="1"/>
    <xf numFmtId="0" fontId="16" fillId="0" borderId="25" xfId="0" applyFont="1" applyBorder="1" applyAlignment="1">
      <alignment horizontal="left" vertical="top" wrapText="1"/>
    </xf>
    <xf numFmtId="0" fontId="16" fillId="0" borderId="26" xfId="0" applyFont="1" applyBorder="1" applyAlignment="1">
      <alignment vertical="top" wrapText="1"/>
    </xf>
    <xf numFmtId="0" fontId="16" fillId="0" borderId="27" xfId="0" applyFont="1" applyBorder="1" applyAlignment="1">
      <alignment vertical="top" wrapText="1"/>
    </xf>
    <xf numFmtId="0" fontId="0" fillId="0" borderId="9" xfId="0" applyBorder="1"/>
    <xf numFmtId="0" fontId="4" fillId="0" borderId="0" xfId="0" applyFont="1"/>
    <xf numFmtId="0" fontId="17" fillId="0" borderId="0" xfId="0" applyFont="1" applyAlignment="1">
      <alignment horizontal="left" vertical="top" wrapText="1"/>
    </xf>
    <xf numFmtId="0" fontId="18" fillId="0" borderId="0" xfId="0" applyFont="1" applyAlignment="1">
      <alignment horizontal="left" vertical="top" wrapText="1"/>
    </xf>
    <xf numFmtId="0" fontId="20" fillId="0" borderId="0" xfId="2" applyFont="1" applyAlignment="1">
      <alignment horizontal="left" vertical="top" wrapText="1"/>
    </xf>
    <xf numFmtId="0" fontId="19" fillId="0" borderId="0" xfId="2" applyAlignment="1">
      <alignment horizontal="left" vertical="top" wrapText="1"/>
    </xf>
    <xf numFmtId="0" fontId="21" fillId="0" borderId="0" xfId="2" applyFont="1" applyBorder="1"/>
    <xf numFmtId="0" fontId="22" fillId="0" borderId="0" xfId="0" applyFont="1" applyAlignment="1">
      <alignment vertical="top" wrapText="1"/>
    </xf>
    <xf numFmtId="0" fontId="23" fillId="0" borderId="0" xfId="0" applyFont="1"/>
    <xf numFmtId="0" fontId="24" fillId="0" borderId="28" xfId="0" applyFont="1" applyBorder="1" applyAlignment="1">
      <alignment wrapText="1"/>
    </xf>
    <xf numFmtId="0" fontId="24" fillId="0" borderId="0" xfId="0" applyFont="1" applyAlignment="1">
      <alignment wrapText="1"/>
    </xf>
    <xf numFmtId="0" fontId="6" fillId="2" borderId="1"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26" fillId="3" borderId="35"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35"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30" fillId="0" borderId="3" xfId="0" applyFont="1" applyBorder="1" applyAlignment="1">
      <alignment horizontal="left"/>
    </xf>
    <xf numFmtId="0" fontId="30" fillId="0" borderId="2" xfId="0" applyFont="1" applyBorder="1" applyAlignment="1">
      <alignment horizontal="right"/>
    </xf>
    <xf numFmtId="0" fontId="31" fillId="0" borderId="3" xfId="0" applyFont="1" applyBorder="1" applyAlignment="1">
      <alignment horizontal="left"/>
    </xf>
    <xf numFmtId="0" fontId="31" fillId="0" borderId="2" xfId="0" applyFont="1" applyBorder="1" applyAlignment="1">
      <alignment horizontal="right"/>
    </xf>
    <xf numFmtId="9" fontId="31" fillId="0" borderId="2" xfId="0" applyNumberFormat="1" applyFont="1" applyBorder="1" applyAlignment="1">
      <alignment horizontal="right"/>
    </xf>
    <xf numFmtId="165" fontId="30" fillId="0" borderId="2" xfId="0" applyNumberFormat="1" applyFont="1" applyBorder="1" applyAlignment="1">
      <alignment horizontal="right"/>
    </xf>
    <xf numFmtId="164" fontId="31" fillId="0" borderId="2" xfId="1" applyNumberFormat="1" applyFont="1" applyBorder="1" applyAlignment="1">
      <alignment horizontal="right"/>
    </xf>
    <xf numFmtId="164" fontId="32" fillId="0" borderId="2" xfId="1" applyNumberFormat="1" applyFont="1" applyBorder="1" applyAlignment="1">
      <alignment horizontal="right"/>
    </xf>
    <xf numFmtId="165" fontId="32" fillId="0" borderId="2" xfId="0" applyNumberFormat="1" applyFont="1" applyBorder="1" applyAlignment="1">
      <alignment horizontal="right"/>
    </xf>
    <xf numFmtId="0" fontId="24" fillId="0" borderId="28" xfId="0" applyFont="1" applyBorder="1" applyAlignment="1">
      <alignment vertical="top" wrapText="1"/>
    </xf>
    <xf numFmtId="0" fontId="5" fillId="0" borderId="0" xfId="0" applyFont="1" applyAlignment="1">
      <alignment horizontal="left" vertical="top" wrapText="1"/>
    </xf>
    <xf numFmtId="0" fontId="5" fillId="0" borderId="0" xfId="0" applyFont="1" applyAlignment="1">
      <alignment horizontal="left" wrapText="1"/>
    </xf>
    <xf numFmtId="0" fontId="8" fillId="0" borderId="0" xfId="0" applyFont="1" applyAlignment="1">
      <alignment vertical="top" wrapText="1"/>
    </xf>
    <xf numFmtId="0" fontId="0" fillId="0" borderId="0" xfId="0" applyAlignment="1">
      <alignment vertical="top" wrapText="1"/>
    </xf>
    <xf numFmtId="0" fontId="35" fillId="3" borderId="8" xfId="0" applyFont="1" applyFill="1" applyBorder="1" applyAlignment="1">
      <alignment horizontal="center" vertical="center"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4"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9" fillId="0" borderId="11" xfId="0" applyFont="1" applyBorder="1" applyAlignment="1">
      <alignment horizontal="left"/>
    </xf>
    <xf numFmtId="0" fontId="10" fillId="0" borderId="12" xfId="0" applyFont="1" applyBorder="1" applyAlignment="1">
      <alignment horizontal="left"/>
    </xf>
    <xf numFmtId="0" fontId="10" fillId="0" borderId="13" xfId="0" applyFont="1" applyBorder="1" applyAlignment="1">
      <alignment horizontal="left"/>
    </xf>
    <xf numFmtId="0" fontId="11" fillId="0" borderId="14" xfId="0" applyFont="1" applyBorder="1" applyAlignment="1">
      <alignment horizontal="left"/>
    </xf>
    <xf numFmtId="0" fontId="12" fillId="0" borderId="15" xfId="0" applyFont="1" applyBorder="1" applyAlignment="1">
      <alignment horizontal="left"/>
    </xf>
    <xf numFmtId="0" fontId="12" fillId="0" borderId="16" xfId="0" applyFont="1" applyBorder="1" applyAlignment="1">
      <alignment horizontal="left"/>
    </xf>
    <xf numFmtId="0" fontId="13" fillId="0" borderId="17" xfId="0" applyFont="1" applyBorder="1" applyAlignment="1">
      <alignment horizontal="left" vertical="top" wrapText="1"/>
    </xf>
    <xf numFmtId="0" fontId="13" fillId="0" borderId="18" xfId="0" applyFont="1" applyBorder="1" applyAlignment="1">
      <alignment horizontal="left" vertical="top" wrapText="1"/>
    </xf>
    <xf numFmtId="0" fontId="13" fillId="0" borderId="19"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23" xfId="0" applyFont="1" applyBorder="1" applyAlignment="1">
      <alignment horizontal="left" vertical="top" wrapText="1"/>
    </xf>
    <xf numFmtId="0" fontId="2" fillId="0" borderId="6" xfId="0" applyFont="1" applyBorder="1" applyAlignment="1">
      <alignment horizontal="left" vertical="top" wrapText="1"/>
    </xf>
    <xf numFmtId="0" fontId="2" fillId="0" borderId="24"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5" fillId="4" borderId="20" xfId="0" applyFont="1" applyFill="1" applyBorder="1" applyAlignment="1">
      <alignment horizontal="left" wrapText="1"/>
    </xf>
    <xf numFmtId="0" fontId="0" fillId="4" borderId="21" xfId="0" applyFill="1" applyBorder="1" applyAlignment="1">
      <alignment horizontal="left" wrapText="1"/>
    </xf>
    <xf numFmtId="0" fontId="0" fillId="4" borderId="22" xfId="0" applyFill="1" applyBorder="1" applyAlignment="1">
      <alignment horizontal="left"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8" fillId="0" borderId="0" xfId="0" applyFont="1" applyAlignment="1">
      <alignment horizontal="center" vertical="top" wrapText="1"/>
    </xf>
    <xf numFmtId="0" fontId="0" fillId="0" borderId="0" xfId="0" applyAlignment="1">
      <alignment horizontal="center" vertical="top" wrapText="1"/>
    </xf>
    <xf numFmtId="0" fontId="6" fillId="2" borderId="34" xfId="0" applyFont="1" applyFill="1" applyBorder="1" applyAlignment="1">
      <alignment horizontal="center" vertical="center" wrapText="1"/>
    </xf>
    <xf numFmtId="0" fontId="6" fillId="2" borderId="32"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22" fillId="0" borderId="0" xfId="0" applyFont="1" applyAlignment="1">
      <alignment horizontal="center" vertical="top" wrapText="1"/>
    </xf>
    <xf numFmtId="0" fontId="24" fillId="0" borderId="28" xfId="0" applyFont="1" applyBorder="1" applyAlignment="1">
      <alignment horizontal="left" wrapText="1"/>
    </xf>
    <xf numFmtId="0" fontId="24" fillId="0" borderId="28" xfId="0" applyFont="1" applyBorder="1" applyAlignment="1">
      <alignment horizontal="left" vertical="top"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106680</xdr:colOff>
      <xdr:row>2</xdr:row>
      <xdr:rowOff>63651</xdr:rowOff>
    </xdr:from>
    <xdr:ext cx="2804160" cy="827890"/>
    <xdr:pic>
      <xdr:nvPicPr>
        <xdr:cNvPr id="2" name="Picture 1">
          <a:extLst>
            <a:ext uri="{FF2B5EF4-FFF2-40B4-BE49-F238E27FC236}">
              <a16:creationId xmlns:a16="http://schemas.microsoft.com/office/drawing/2014/main" id="{337EEFAC-CDD5-446A-9268-23C186A8A44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420" y="840891"/>
          <a:ext cx="2804160" cy="827890"/>
        </a:xfrm>
        <a:prstGeom prst="rect">
          <a:avLst/>
        </a:prstGeom>
        <a:noFill/>
        <a:ln>
          <a:noFill/>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31</xdr:col>
      <xdr:colOff>1083326</xdr:colOff>
      <xdr:row>2</xdr:row>
      <xdr:rowOff>418825</xdr:rowOff>
    </xdr:from>
    <xdr:ext cx="1083326" cy="323430"/>
    <xdr:pic>
      <xdr:nvPicPr>
        <xdr:cNvPr id="6" name="Picture 5">
          <a:extLst>
            <a:ext uri="{FF2B5EF4-FFF2-40B4-BE49-F238E27FC236}">
              <a16:creationId xmlns:a16="http://schemas.microsoft.com/office/drawing/2014/main" id="{9FA749CD-B102-490D-AFCB-3F4F5E9A0B0B}"/>
            </a:ext>
          </a:extLst>
        </xdr:cNvPr>
        <xdr:cNvPicPr>
          <a:picLocks noChangeAspect="1"/>
        </xdr:cNvPicPr>
      </xdr:nvPicPr>
      <xdr:blipFill>
        <a:blip xmlns:r="http://schemas.openxmlformats.org/officeDocument/2006/relationships" r:embed="rId1" cstate="print"/>
        <a:stretch>
          <a:fillRect/>
        </a:stretch>
      </xdr:blipFill>
      <xdr:spPr>
        <a:xfrm>
          <a:off x="47138606" y="15084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7" name="Picture 6">
          <a:extLst>
            <a:ext uri="{FF2B5EF4-FFF2-40B4-BE49-F238E27FC236}">
              <a16:creationId xmlns:a16="http://schemas.microsoft.com/office/drawing/2014/main" id="{A55A1765-1DE0-4B6B-B7E8-78A16FEBB569}"/>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31</xdr:col>
      <xdr:colOff>1083326</xdr:colOff>
      <xdr:row>2</xdr:row>
      <xdr:rowOff>418825</xdr:rowOff>
    </xdr:from>
    <xdr:ext cx="1083326" cy="323430"/>
    <xdr:pic>
      <xdr:nvPicPr>
        <xdr:cNvPr id="2" name="Picture 1">
          <a:extLst>
            <a:ext uri="{FF2B5EF4-FFF2-40B4-BE49-F238E27FC236}">
              <a16:creationId xmlns:a16="http://schemas.microsoft.com/office/drawing/2014/main" id="{9CE7B726-C4B0-4BCB-BC28-316B3D51984D}"/>
            </a:ext>
          </a:extLst>
        </xdr:cNvPr>
        <xdr:cNvPicPr>
          <a:picLocks noChangeAspect="1"/>
        </xdr:cNvPicPr>
      </xdr:nvPicPr>
      <xdr:blipFill>
        <a:blip xmlns:r="http://schemas.openxmlformats.org/officeDocument/2006/relationships" r:embed="rId1" cstate="print"/>
        <a:stretch>
          <a:fillRect/>
        </a:stretch>
      </xdr:blipFill>
      <xdr:spPr>
        <a:xfrm>
          <a:off x="47214806" y="15084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32683CB5-7463-4A1F-8A45-90B35DDC479D}"/>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31</xdr:col>
      <xdr:colOff>1083326</xdr:colOff>
      <xdr:row>2</xdr:row>
      <xdr:rowOff>418825</xdr:rowOff>
    </xdr:from>
    <xdr:ext cx="1083326" cy="323430"/>
    <xdr:pic>
      <xdr:nvPicPr>
        <xdr:cNvPr id="2" name="Picture 1">
          <a:extLst>
            <a:ext uri="{FF2B5EF4-FFF2-40B4-BE49-F238E27FC236}">
              <a16:creationId xmlns:a16="http://schemas.microsoft.com/office/drawing/2014/main" id="{D2019BD4-34C4-4A4F-A551-A33CE8073648}"/>
            </a:ext>
          </a:extLst>
        </xdr:cNvPr>
        <xdr:cNvPicPr>
          <a:picLocks noChangeAspect="1"/>
        </xdr:cNvPicPr>
      </xdr:nvPicPr>
      <xdr:blipFill>
        <a:blip xmlns:r="http://schemas.openxmlformats.org/officeDocument/2006/relationships" r:embed="rId1" cstate="print"/>
        <a:stretch>
          <a:fillRect/>
        </a:stretch>
      </xdr:blipFill>
      <xdr:spPr>
        <a:xfrm>
          <a:off x="47169086" y="15084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D61F336E-7338-4BB7-9EC3-F2331AD36AE8}"/>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31</xdr:col>
      <xdr:colOff>1083326</xdr:colOff>
      <xdr:row>2</xdr:row>
      <xdr:rowOff>418825</xdr:rowOff>
    </xdr:from>
    <xdr:ext cx="1083326" cy="323430"/>
    <xdr:pic>
      <xdr:nvPicPr>
        <xdr:cNvPr id="2" name="Picture 1">
          <a:extLst>
            <a:ext uri="{FF2B5EF4-FFF2-40B4-BE49-F238E27FC236}">
              <a16:creationId xmlns:a16="http://schemas.microsoft.com/office/drawing/2014/main" id="{157E4FDA-105A-489A-9CE3-8F5FE25A350B}"/>
            </a:ext>
          </a:extLst>
        </xdr:cNvPr>
        <xdr:cNvPicPr>
          <a:picLocks noChangeAspect="1"/>
        </xdr:cNvPicPr>
      </xdr:nvPicPr>
      <xdr:blipFill>
        <a:blip xmlns:r="http://schemas.openxmlformats.org/officeDocument/2006/relationships" r:embed="rId1" cstate="print"/>
        <a:stretch>
          <a:fillRect/>
        </a:stretch>
      </xdr:blipFill>
      <xdr:spPr>
        <a:xfrm>
          <a:off x="47169086" y="15084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7A823836-5035-40E6-BB5C-1BB811DB140C}"/>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31</xdr:col>
      <xdr:colOff>1083326</xdr:colOff>
      <xdr:row>2</xdr:row>
      <xdr:rowOff>418825</xdr:rowOff>
    </xdr:from>
    <xdr:ext cx="1083326" cy="323430"/>
    <xdr:pic>
      <xdr:nvPicPr>
        <xdr:cNvPr id="2" name="Picture 1">
          <a:extLst>
            <a:ext uri="{FF2B5EF4-FFF2-40B4-BE49-F238E27FC236}">
              <a16:creationId xmlns:a16="http://schemas.microsoft.com/office/drawing/2014/main" id="{021C32CD-6385-44D8-87AB-E04581A64441}"/>
            </a:ext>
          </a:extLst>
        </xdr:cNvPr>
        <xdr:cNvPicPr>
          <a:picLocks noChangeAspect="1"/>
        </xdr:cNvPicPr>
      </xdr:nvPicPr>
      <xdr:blipFill>
        <a:blip xmlns:r="http://schemas.openxmlformats.org/officeDocument/2006/relationships" r:embed="rId1" cstate="print"/>
        <a:stretch>
          <a:fillRect/>
        </a:stretch>
      </xdr:blipFill>
      <xdr:spPr>
        <a:xfrm>
          <a:off x="47146226" y="15084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C190BDB9-C2BC-4D25-ABCB-BC146C789519}"/>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31</xdr:col>
      <xdr:colOff>1083326</xdr:colOff>
      <xdr:row>2</xdr:row>
      <xdr:rowOff>418825</xdr:rowOff>
    </xdr:from>
    <xdr:ext cx="1083326" cy="323430"/>
    <xdr:pic>
      <xdr:nvPicPr>
        <xdr:cNvPr id="2" name="Picture 1">
          <a:extLst>
            <a:ext uri="{FF2B5EF4-FFF2-40B4-BE49-F238E27FC236}">
              <a16:creationId xmlns:a16="http://schemas.microsoft.com/office/drawing/2014/main" id="{A1E0F500-C480-4E05-94F2-045C69A19D0A}"/>
            </a:ext>
          </a:extLst>
        </xdr:cNvPr>
        <xdr:cNvPicPr>
          <a:picLocks noChangeAspect="1"/>
        </xdr:cNvPicPr>
      </xdr:nvPicPr>
      <xdr:blipFill>
        <a:blip xmlns:r="http://schemas.openxmlformats.org/officeDocument/2006/relationships" r:embed="rId1" cstate="print"/>
        <a:stretch>
          <a:fillRect/>
        </a:stretch>
      </xdr:blipFill>
      <xdr:spPr>
        <a:xfrm>
          <a:off x="47191946" y="15084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A98905CE-B21D-4234-8B6F-C53702AA6BE0}"/>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31</xdr:col>
      <xdr:colOff>1083326</xdr:colOff>
      <xdr:row>2</xdr:row>
      <xdr:rowOff>418825</xdr:rowOff>
    </xdr:from>
    <xdr:ext cx="1083326" cy="323430"/>
    <xdr:pic>
      <xdr:nvPicPr>
        <xdr:cNvPr id="2" name="Picture 1">
          <a:extLst>
            <a:ext uri="{FF2B5EF4-FFF2-40B4-BE49-F238E27FC236}">
              <a16:creationId xmlns:a16="http://schemas.microsoft.com/office/drawing/2014/main" id="{78DFFBA8-38D6-466B-A674-6F6E034DD4D8}"/>
            </a:ext>
          </a:extLst>
        </xdr:cNvPr>
        <xdr:cNvPicPr>
          <a:picLocks noChangeAspect="1"/>
        </xdr:cNvPicPr>
      </xdr:nvPicPr>
      <xdr:blipFill>
        <a:blip xmlns:r="http://schemas.openxmlformats.org/officeDocument/2006/relationships" r:embed="rId1" cstate="print"/>
        <a:stretch>
          <a:fillRect/>
        </a:stretch>
      </xdr:blipFill>
      <xdr:spPr>
        <a:xfrm>
          <a:off x="47169086" y="15084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6CDD88DC-5DE9-4BD3-B724-B36085187738}"/>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31</xdr:col>
      <xdr:colOff>1083326</xdr:colOff>
      <xdr:row>2</xdr:row>
      <xdr:rowOff>418825</xdr:rowOff>
    </xdr:from>
    <xdr:ext cx="1083326" cy="323430"/>
    <xdr:pic>
      <xdr:nvPicPr>
        <xdr:cNvPr id="2" name="Picture 1">
          <a:extLst>
            <a:ext uri="{FF2B5EF4-FFF2-40B4-BE49-F238E27FC236}">
              <a16:creationId xmlns:a16="http://schemas.microsoft.com/office/drawing/2014/main" id="{5EF6E700-444D-49BF-BD55-F892ABAC4326}"/>
            </a:ext>
          </a:extLst>
        </xdr:cNvPr>
        <xdr:cNvPicPr>
          <a:picLocks noChangeAspect="1"/>
        </xdr:cNvPicPr>
      </xdr:nvPicPr>
      <xdr:blipFill>
        <a:blip xmlns:r="http://schemas.openxmlformats.org/officeDocument/2006/relationships" r:embed="rId1" cstate="print"/>
        <a:stretch>
          <a:fillRect/>
        </a:stretch>
      </xdr:blipFill>
      <xdr:spPr>
        <a:xfrm>
          <a:off x="47207186" y="15084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B66EEF7F-5DE7-409D-8D8C-DFE4164E5EAD}"/>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31</xdr:col>
      <xdr:colOff>1083326</xdr:colOff>
      <xdr:row>2</xdr:row>
      <xdr:rowOff>418825</xdr:rowOff>
    </xdr:from>
    <xdr:ext cx="1083326" cy="323430"/>
    <xdr:pic>
      <xdr:nvPicPr>
        <xdr:cNvPr id="2" name="Picture 1">
          <a:extLst>
            <a:ext uri="{FF2B5EF4-FFF2-40B4-BE49-F238E27FC236}">
              <a16:creationId xmlns:a16="http://schemas.microsoft.com/office/drawing/2014/main" id="{5626DDC0-03A8-46E3-8A61-76356BB4C632}"/>
            </a:ext>
          </a:extLst>
        </xdr:cNvPr>
        <xdr:cNvPicPr>
          <a:picLocks noChangeAspect="1"/>
        </xdr:cNvPicPr>
      </xdr:nvPicPr>
      <xdr:blipFill>
        <a:blip xmlns:r="http://schemas.openxmlformats.org/officeDocument/2006/relationships" r:embed="rId1" cstate="print"/>
        <a:stretch>
          <a:fillRect/>
        </a:stretch>
      </xdr:blipFill>
      <xdr:spPr>
        <a:xfrm>
          <a:off x="47146226" y="15084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46C4A274-A482-4A09-836A-B1C86AC530F9}"/>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33</xdr:col>
      <xdr:colOff>327660</xdr:colOff>
      <xdr:row>2</xdr:row>
      <xdr:rowOff>632460</xdr:rowOff>
    </xdr:from>
    <xdr:ext cx="1083326" cy="323430"/>
    <xdr:pic>
      <xdr:nvPicPr>
        <xdr:cNvPr id="2" name="Picture 1">
          <a:extLst>
            <a:ext uri="{FF2B5EF4-FFF2-40B4-BE49-F238E27FC236}">
              <a16:creationId xmlns:a16="http://schemas.microsoft.com/office/drawing/2014/main" id="{6BAF2547-413A-49E1-8BA0-FFE469AF52D4}"/>
            </a:ext>
          </a:extLst>
        </xdr:cNvPr>
        <xdr:cNvPicPr>
          <a:picLocks noChangeAspect="1"/>
        </xdr:cNvPicPr>
      </xdr:nvPicPr>
      <xdr:blipFill>
        <a:blip xmlns:r="http://schemas.openxmlformats.org/officeDocument/2006/relationships" r:embed="rId1" cstate="print"/>
        <a:stretch>
          <a:fillRect/>
        </a:stretch>
      </xdr:blipFill>
      <xdr:spPr>
        <a:xfrm>
          <a:off x="49316640" y="172212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48F09EF4-1FCC-4DEC-B17D-AC2C5A18831A}"/>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6</xdr:col>
      <xdr:colOff>254532</xdr:colOff>
      <xdr:row>2</xdr:row>
      <xdr:rowOff>706571</xdr:rowOff>
    </xdr:from>
    <xdr:ext cx="1078968" cy="322129"/>
    <xdr:pic>
      <xdr:nvPicPr>
        <xdr:cNvPr id="4" name="Picture 3">
          <a:extLst>
            <a:ext uri="{FF2B5EF4-FFF2-40B4-BE49-F238E27FC236}">
              <a16:creationId xmlns:a16="http://schemas.microsoft.com/office/drawing/2014/main" id="{1E6146F4-4993-440E-BF1D-D861CA0CD651}"/>
            </a:ext>
          </a:extLst>
        </xdr:cNvPr>
        <xdr:cNvPicPr>
          <a:picLocks noChangeAspect="1"/>
        </xdr:cNvPicPr>
      </xdr:nvPicPr>
      <xdr:blipFill>
        <a:blip xmlns:r="http://schemas.openxmlformats.org/officeDocument/2006/relationships" r:embed="rId1" cstate="print"/>
        <a:stretch>
          <a:fillRect/>
        </a:stretch>
      </xdr:blipFill>
      <xdr:spPr>
        <a:xfrm>
          <a:off x="10770132" y="1796231"/>
          <a:ext cx="1078968" cy="32212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627909" cy="476250"/>
    <xdr:pic>
      <xdr:nvPicPr>
        <xdr:cNvPr id="2" name="Picture 1">
          <a:extLst>
            <a:ext uri="{FF2B5EF4-FFF2-40B4-BE49-F238E27FC236}">
              <a16:creationId xmlns:a16="http://schemas.microsoft.com/office/drawing/2014/main" id="{BBEED37B-0C5C-4F08-A564-7EF8A442599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27909" cy="476250"/>
        </a:xfrm>
        <a:prstGeom prst="rect">
          <a:avLst/>
        </a:prstGeom>
        <a:noFill/>
        <a:ln>
          <a:noFill/>
        </a:ln>
      </xdr:spPr>
    </xdr:pic>
    <xdr:clientData/>
  </xdr:oneCellAnchor>
</xdr:wsDr>
</file>

<file path=xl/drawings/drawing20.xml><?xml version="1.0" encoding="utf-8"?>
<xdr:wsDr xmlns:xdr="http://schemas.openxmlformats.org/drawingml/2006/spreadsheetDrawing" xmlns:a="http://schemas.openxmlformats.org/drawingml/2006/main">
  <xdr:oneCellAnchor>
    <xdr:from>
      <xdr:col>33</xdr:col>
      <xdr:colOff>327660</xdr:colOff>
      <xdr:row>2</xdr:row>
      <xdr:rowOff>632460</xdr:rowOff>
    </xdr:from>
    <xdr:ext cx="1083326" cy="323430"/>
    <xdr:pic>
      <xdr:nvPicPr>
        <xdr:cNvPr id="2" name="Picture 1">
          <a:extLst>
            <a:ext uri="{FF2B5EF4-FFF2-40B4-BE49-F238E27FC236}">
              <a16:creationId xmlns:a16="http://schemas.microsoft.com/office/drawing/2014/main" id="{7499C792-48AC-4769-A7A2-9DD3C0BD11D4}"/>
            </a:ext>
          </a:extLst>
        </xdr:cNvPr>
        <xdr:cNvPicPr>
          <a:picLocks noChangeAspect="1"/>
        </xdr:cNvPicPr>
      </xdr:nvPicPr>
      <xdr:blipFill>
        <a:blip xmlns:r="http://schemas.openxmlformats.org/officeDocument/2006/relationships" r:embed="rId1" cstate="print"/>
        <a:stretch>
          <a:fillRect/>
        </a:stretch>
      </xdr:blipFill>
      <xdr:spPr>
        <a:xfrm>
          <a:off x="49263300" y="172212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4DE2DE83-333B-48FD-804F-E1F8CF797831}"/>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6</xdr:col>
      <xdr:colOff>254532</xdr:colOff>
      <xdr:row>2</xdr:row>
      <xdr:rowOff>706571</xdr:rowOff>
    </xdr:from>
    <xdr:ext cx="1078968" cy="322129"/>
    <xdr:pic>
      <xdr:nvPicPr>
        <xdr:cNvPr id="4" name="Picture 3">
          <a:extLst>
            <a:ext uri="{FF2B5EF4-FFF2-40B4-BE49-F238E27FC236}">
              <a16:creationId xmlns:a16="http://schemas.microsoft.com/office/drawing/2014/main" id="{90A95F67-6F51-48C5-BFEE-229510CD4286}"/>
            </a:ext>
          </a:extLst>
        </xdr:cNvPr>
        <xdr:cNvPicPr>
          <a:picLocks noChangeAspect="1"/>
        </xdr:cNvPicPr>
      </xdr:nvPicPr>
      <xdr:blipFill>
        <a:blip xmlns:r="http://schemas.openxmlformats.org/officeDocument/2006/relationships" r:embed="rId1" cstate="print"/>
        <a:stretch>
          <a:fillRect/>
        </a:stretch>
      </xdr:blipFill>
      <xdr:spPr>
        <a:xfrm>
          <a:off x="10716792" y="1796231"/>
          <a:ext cx="1078968" cy="322129"/>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33</xdr:col>
      <xdr:colOff>327660</xdr:colOff>
      <xdr:row>2</xdr:row>
      <xdr:rowOff>632460</xdr:rowOff>
    </xdr:from>
    <xdr:ext cx="1083326" cy="323430"/>
    <xdr:pic>
      <xdr:nvPicPr>
        <xdr:cNvPr id="2" name="Picture 1">
          <a:extLst>
            <a:ext uri="{FF2B5EF4-FFF2-40B4-BE49-F238E27FC236}">
              <a16:creationId xmlns:a16="http://schemas.microsoft.com/office/drawing/2014/main" id="{AEC59902-6368-4604-A371-5048B818CFA2}"/>
            </a:ext>
          </a:extLst>
        </xdr:cNvPr>
        <xdr:cNvPicPr>
          <a:picLocks noChangeAspect="1"/>
        </xdr:cNvPicPr>
      </xdr:nvPicPr>
      <xdr:blipFill>
        <a:blip xmlns:r="http://schemas.openxmlformats.org/officeDocument/2006/relationships" r:embed="rId1" cstate="print"/>
        <a:stretch>
          <a:fillRect/>
        </a:stretch>
      </xdr:blipFill>
      <xdr:spPr>
        <a:xfrm>
          <a:off x="49278540" y="172212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8DFB6728-99C1-4E05-93FB-193F1EA5EDC5}"/>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6</xdr:col>
      <xdr:colOff>254532</xdr:colOff>
      <xdr:row>2</xdr:row>
      <xdr:rowOff>706571</xdr:rowOff>
    </xdr:from>
    <xdr:ext cx="1078968" cy="322129"/>
    <xdr:pic>
      <xdr:nvPicPr>
        <xdr:cNvPr id="4" name="Picture 3">
          <a:extLst>
            <a:ext uri="{FF2B5EF4-FFF2-40B4-BE49-F238E27FC236}">
              <a16:creationId xmlns:a16="http://schemas.microsoft.com/office/drawing/2014/main" id="{D1D1A9A8-609A-4671-9C7C-21E5B493125F}"/>
            </a:ext>
          </a:extLst>
        </xdr:cNvPr>
        <xdr:cNvPicPr>
          <a:picLocks noChangeAspect="1"/>
        </xdr:cNvPicPr>
      </xdr:nvPicPr>
      <xdr:blipFill>
        <a:blip xmlns:r="http://schemas.openxmlformats.org/officeDocument/2006/relationships" r:embed="rId1" cstate="print"/>
        <a:stretch>
          <a:fillRect/>
        </a:stretch>
      </xdr:blipFill>
      <xdr:spPr>
        <a:xfrm>
          <a:off x="10732032" y="1796231"/>
          <a:ext cx="1078968" cy="322129"/>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33</xdr:col>
      <xdr:colOff>327660</xdr:colOff>
      <xdr:row>2</xdr:row>
      <xdr:rowOff>632460</xdr:rowOff>
    </xdr:from>
    <xdr:ext cx="1083326" cy="323430"/>
    <xdr:pic>
      <xdr:nvPicPr>
        <xdr:cNvPr id="2" name="Picture 1">
          <a:extLst>
            <a:ext uri="{FF2B5EF4-FFF2-40B4-BE49-F238E27FC236}">
              <a16:creationId xmlns:a16="http://schemas.microsoft.com/office/drawing/2014/main" id="{B5BB5852-30D8-4C5E-AE26-B3B54D039973}"/>
            </a:ext>
          </a:extLst>
        </xdr:cNvPr>
        <xdr:cNvPicPr>
          <a:picLocks noChangeAspect="1"/>
        </xdr:cNvPicPr>
      </xdr:nvPicPr>
      <xdr:blipFill>
        <a:blip xmlns:r="http://schemas.openxmlformats.org/officeDocument/2006/relationships" r:embed="rId1" cstate="print"/>
        <a:stretch>
          <a:fillRect/>
        </a:stretch>
      </xdr:blipFill>
      <xdr:spPr>
        <a:xfrm>
          <a:off x="51777900" y="172212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8C69FFD4-181E-4F5B-8563-4EFB5D3BD5DE}"/>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6</xdr:col>
      <xdr:colOff>254532</xdr:colOff>
      <xdr:row>2</xdr:row>
      <xdr:rowOff>706571</xdr:rowOff>
    </xdr:from>
    <xdr:ext cx="1078968" cy="322129"/>
    <xdr:pic>
      <xdr:nvPicPr>
        <xdr:cNvPr id="4" name="Picture 3">
          <a:extLst>
            <a:ext uri="{FF2B5EF4-FFF2-40B4-BE49-F238E27FC236}">
              <a16:creationId xmlns:a16="http://schemas.microsoft.com/office/drawing/2014/main" id="{CF1980ED-EC87-4BB3-A8ED-F6F5D56231DF}"/>
            </a:ext>
          </a:extLst>
        </xdr:cNvPr>
        <xdr:cNvPicPr>
          <a:picLocks noChangeAspect="1"/>
        </xdr:cNvPicPr>
      </xdr:nvPicPr>
      <xdr:blipFill>
        <a:blip xmlns:r="http://schemas.openxmlformats.org/officeDocument/2006/relationships" r:embed="rId1" cstate="print"/>
        <a:stretch>
          <a:fillRect/>
        </a:stretch>
      </xdr:blipFill>
      <xdr:spPr>
        <a:xfrm>
          <a:off x="13231392" y="1796231"/>
          <a:ext cx="1078968" cy="32212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36</xdr:col>
      <xdr:colOff>1143000</xdr:colOff>
      <xdr:row>2</xdr:row>
      <xdr:rowOff>487680</xdr:rowOff>
    </xdr:from>
    <xdr:ext cx="1083326" cy="323430"/>
    <xdr:pic>
      <xdr:nvPicPr>
        <xdr:cNvPr id="2" name="Picture 1">
          <a:extLst>
            <a:ext uri="{FF2B5EF4-FFF2-40B4-BE49-F238E27FC236}">
              <a16:creationId xmlns:a16="http://schemas.microsoft.com/office/drawing/2014/main" id="{94B29612-5D5B-40FF-8A01-2D4015810481}"/>
            </a:ext>
          </a:extLst>
        </xdr:cNvPr>
        <xdr:cNvPicPr>
          <a:picLocks noChangeAspect="1"/>
        </xdr:cNvPicPr>
      </xdr:nvPicPr>
      <xdr:blipFill>
        <a:blip xmlns:r="http://schemas.openxmlformats.org/officeDocument/2006/relationships" r:embed="rId1" cstate="print"/>
        <a:stretch>
          <a:fillRect/>
        </a:stretch>
      </xdr:blipFill>
      <xdr:spPr>
        <a:xfrm>
          <a:off x="54406800" y="157734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FD0B602A-EEC7-4F34-AD8D-DF6E56456B89}"/>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26</xdr:col>
      <xdr:colOff>937260</xdr:colOff>
      <xdr:row>2</xdr:row>
      <xdr:rowOff>441960</xdr:rowOff>
    </xdr:from>
    <xdr:ext cx="1083326" cy="323430"/>
    <xdr:pic>
      <xdr:nvPicPr>
        <xdr:cNvPr id="4" name="Picture 3">
          <a:extLst>
            <a:ext uri="{FF2B5EF4-FFF2-40B4-BE49-F238E27FC236}">
              <a16:creationId xmlns:a16="http://schemas.microsoft.com/office/drawing/2014/main" id="{11DB8C1C-D57C-46FE-9E59-63B3C9215158}"/>
            </a:ext>
          </a:extLst>
        </xdr:cNvPr>
        <xdr:cNvPicPr>
          <a:picLocks noChangeAspect="1"/>
        </xdr:cNvPicPr>
      </xdr:nvPicPr>
      <xdr:blipFill>
        <a:blip xmlns:r="http://schemas.openxmlformats.org/officeDocument/2006/relationships" r:embed="rId1" cstate="print"/>
        <a:stretch>
          <a:fillRect/>
        </a:stretch>
      </xdr:blipFill>
      <xdr:spPr>
        <a:xfrm>
          <a:off x="39951660" y="1531620"/>
          <a:ext cx="1083326" cy="323430"/>
        </a:xfrm>
        <a:prstGeom prst="rect">
          <a:avLst/>
        </a:prstGeom>
      </xdr:spPr>
    </xdr:pic>
    <xdr:clientData/>
  </xdr:oneCellAnchor>
  <xdr:oneCellAnchor>
    <xdr:from>
      <xdr:col>5</xdr:col>
      <xdr:colOff>826032</xdr:colOff>
      <xdr:row>2</xdr:row>
      <xdr:rowOff>500831</xdr:rowOff>
    </xdr:from>
    <xdr:ext cx="1078968" cy="322129"/>
    <xdr:pic>
      <xdr:nvPicPr>
        <xdr:cNvPr id="5" name="Picture 4">
          <a:extLst>
            <a:ext uri="{FF2B5EF4-FFF2-40B4-BE49-F238E27FC236}">
              <a16:creationId xmlns:a16="http://schemas.microsoft.com/office/drawing/2014/main" id="{38CA830B-4562-4058-93CA-B323ECA10C05}"/>
            </a:ext>
          </a:extLst>
        </xdr:cNvPr>
        <xdr:cNvPicPr>
          <a:picLocks noChangeAspect="1"/>
        </xdr:cNvPicPr>
      </xdr:nvPicPr>
      <xdr:blipFill>
        <a:blip xmlns:r="http://schemas.openxmlformats.org/officeDocument/2006/relationships" r:embed="rId1" cstate="print"/>
        <a:stretch>
          <a:fillRect/>
        </a:stretch>
      </xdr:blipFill>
      <xdr:spPr>
        <a:xfrm>
          <a:off x="9916692" y="1590491"/>
          <a:ext cx="1078968" cy="322129"/>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34</xdr:col>
      <xdr:colOff>1348740</xdr:colOff>
      <xdr:row>2</xdr:row>
      <xdr:rowOff>502920</xdr:rowOff>
    </xdr:from>
    <xdr:ext cx="1083326" cy="323430"/>
    <xdr:pic>
      <xdr:nvPicPr>
        <xdr:cNvPr id="2" name="Picture 1">
          <a:extLst>
            <a:ext uri="{FF2B5EF4-FFF2-40B4-BE49-F238E27FC236}">
              <a16:creationId xmlns:a16="http://schemas.microsoft.com/office/drawing/2014/main" id="{35113984-03F4-4EE1-AD62-9059B2C401AF}"/>
            </a:ext>
          </a:extLst>
        </xdr:cNvPr>
        <xdr:cNvPicPr>
          <a:picLocks noChangeAspect="1"/>
        </xdr:cNvPicPr>
      </xdr:nvPicPr>
      <xdr:blipFill>
        <a:blip xmlns:r="http://schemas.openxmlformats.org/officeDocument/2006/relationships" r:embed="rId1" cstate="print"/>
        <a:stretch>
          <a:fillRect/>
        </a:stretch>
      </xdr:blipFill>
      <xdr:spPr>
        <a:xfrm>
          <a:off x="51724560" y="159258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80E68AD0-D9D8-48C4-9B5C-57BA66946B78}"/>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19</xdr:col>
      <xdr:colOff>1295400</xdr:colOff>
      <xdr:row>2</xdr:row>
      <xdr:rowOff>434340</xdr:rowOff>
    </xdr:from>
    <xdr:ext cx="1083326" cy="323430"/>
    <xdr:pic>
      <xdr:nvPicPr>
        <xdr:cNvPr id="4" name="Picture 3">
          <a:extLst>
            <a:ext uri="{FF2B5EF4-FFF2-40B4-BE49-F238E27FC236}">
              <a16:creationId xmlns:a16="http://schemas.microsoft.com/office/drawing/2014/main" id="{FA5B5947-F0ED-4055-A372-E59D848BB0FC}"/>
            </a:ext>
          </a:extLst>
        </xdr:cNvPr>
        <xdr:cNvPicPr>
          <a:picLocks noChangeAspect="1"/>
        </xdr:cNvPicPr>
      </xdr:nvPicPr>
      <xdr:blipFill>
        <a:blip xmlns:r="http://schemas.openxmlformats.org/officeDocument/2006/relationships" r:embed="rId1" cstate="print"/>
        <a:stretch>
          <a:fillRect/>
        </a:stretch>
      </xdr:blipFill>
      <xdr:spPr>
        <a:xfrm>
          <a:off x="30297120" y="1524000"/>
          <a:ext cx="1083326" cy="323430"/>
        </a:xfrm>
        <a:prstGeom prst="rect">
          <a:avLst/>
        </a:prstGeom>
      </xdr:spPr>
    </xdr:pic>
    <xdr:clientData/>
  </xdr:oneCellAnchor>
  <xdr:oneCellAnchor>
    <xdr:from>
      <xdr:col>5</xdr:col>
      <xdr:colOff>1374672</xdr:colOff>
      <xdr:row>2</xdr:row>
      <xdr:rowOff>523691</xdr:rowOff>
    </xdr:from>
    <xdr:ext cx="1078968" cy="322129"/>
    <xdr:pic>
      <xdr:nvPicPr>
        <xdr:cNvPr id="5" name="Picture 4">
          <a:extLst>
            <a:ext uri="{FF2B5EF4-FFF2-40B4-BE49-F238E27FC236}">
              <a16:creationId xmlns:a16="http://schemas.microsoft.com/office/drawing/2014/main" id="{6E56857E-9F46-416E-8A09-4A284CC0659C}"/>
            </a:ext>
          </a:extLst>
        </xdr:cNvPr>
        <xdr:cNvPicPr>
          <a:picLocks noChangeAspect="1"/>
        </xdr:cNvPicPr>
      </xdr:nvPicPr>
      <xdr:blipFill>
        <a:blip xmlns:r="http://schemas.openxmlformats.org/officeDocument/2006/relationships" r:embed="rId1" cstate="print"/>
        <a:stretch>
          <a:fillRect/>
        </a:stretch>
      </xdr:blipFill>
      <xdr:spPr>
        <a:xfrm>
          <a:off x="10427232" y="1613351"/>
          <a:ext cx="1078968" cy="32212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31</xdr:col>
      <xdr:colOff>1106186</xdr:colOff>
      <xdr:row>2</xdr:row>
      <xdr:rowOff>487405</xdr:rowOff>
    </xdr:from>
    <xdr:ext cx="1083326" cy="323430"/>
    <xdr:pic>
      <xdr:nvPicPr>
        <xdr:cNvPr id="2" name="Picture 1">
          <a:extLst>
            <a:ext uri="{FF2B5EF4-FFF2-40B4-BE49-F238E27FC236}">
              <a16:creationId xmlns:a16="http://schemas.microsoft.com/office/drawing/2014/main" id="{993CD1D5-2AAB-4243-909D-36DCB812075A}"/>
            </a:ext>
          </a:extLst>
        </xdr:cNvPr>
        <xdr:cNvPicPr>
          <a:picLocks noChangeAspect="1"/>
        </xdr:cNvPicPr>
      </xdr:nvPicPr>
      <xdr:blipFill>
        <a:blip xmlns:r="http://schemas.openxmlformats.org/officeDocument/2006/relationships" r:embed="rId1" cstate="print"/>
        <a:stretch>
          <a:fillRect/>
        </a:stretch>
      </xdr:blipFill>
      <xdr:spPr>
        <a:xfrm>
          <a:off x="47207186" y="157706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D2DCE540-4716-4A9C-9657-8505ECD22EAE}"/>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31</xdr:col>
      <xdr:colOff>1106186</xdr:colOff>
      <xdr:row>2</xdr:row>
      <xdr:rowOff>487405</xdr:rowOff>
    </xdr:from>
    <xdr:ext cx="1083326" cy="323430"/>
    <xdr:pic>
      <xdr:nvPicPr>
        <xdr:cNvPr id="2" name="Picture 1">
          <a:extLst>
            <a:ext uri="{FF2B5EF4-FFF2-40B4-BE49-F238E27FC236}">
              <a16:creationId xmlns:a16="http://schemas.microsoft.com/office/drawing/2014/main" id="{50BA13E7-F1E4-4556-92BE-28597F043076}"/>
            </a:ext>
          </a:extLst>
        </xdr:cNvPr>
        <xdr:cNvPicPr>
          <a:picLocks noChangeAspect="1"/>
        </xdr:cNvPicPr>
      </xdr:nvPicPr>
      <xdr:blipFill>
        <a:blip xmlns:r="http://schemas.openxmlformats.org/officeDocument/2006/relationships" r:embed="rId1" cstate="print"/>
        <a:stretch>
          <a:fillRect/>
        </a:stretch>
      </xdr:blipFill>
      <xdr:spPr>
        <a:xfrm>
          <a:off x="48533066" y="157706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00DEE925-E40D-482F-897B-A8E10A4821FA}"/>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31</xdr:col>
      <xdr:colOff>1106186</xdr:colOff>
      <xdr:row>2</xdr:row>
      <xdr:rowOff>487405</xdr:rowOff>
    </xdr:from>
    <xdr:ext cx="1083326" cy="323430"/>
    <xdr:pic>
      <xdr:nvPicPr>
        <xdr:cNvPr id="2" name="Picture 1">
          <a:extLst>
            <a:ext uri="{FF2B5EF4-FFF2-40B4-BE49-F238E27FC236}">
              <a16:creationId xmlns:a16="http://schemas.microsoft.com/office/drawing/2014/main" id="{848CC695-5FD6-4B5B-9B94-688A1D5B060E}"/>
            </a:ext>
          </a:extLst>
        </xdr:cNvPr>
        <xdr:cNvPicPr>
          <a:picLocks noChangeAspect="1"/>
        </xdr:cNvPicPr>
      </xdr:nvPicPr>
      <xdr:blipFill>
        <a:blip xmlns:r="http://schemas.openxmlformats.org/officeDocument/2006/relationships" r:embed="rId1" cstate="print"/>
        <a:stretch>
          <a:fillRect/>
        </a:stretch>
      </xdr:blipFill>
      <xdr:spPr>
        <a:xfrm>
          <a:off x="47207186" y="157706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4DFC5CA1-5BAB-4A85-A7A5-353404B69B8A}"/>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31</xdr:col>
      <xdr:colOff>1083326</xdr:colOff>
      <xdr:row>2</xdr:row>
      <xdr:rowOff>418825</xdr:rowOff>
    </xdr:from>
    <xdr:ext cx="1083326" cy="323430"/>
    <xdr:pic>
      <xdr:nvPicPr>
        <xdr:cNvPr id="2" name="Picture 1">
          <a:extLst>
            <a:ext uri="{FF2B5EF4-FFF2-40B4-BE49-F238E27FC236}">
              <a16:creationId xmlns:a16="http://schemas.microsoft.com/office/drawing/2014/main" id="{76C84268-3867-46D0-BD27-7152442A0D14}"/>
            </a:ext>
          </a:extLst>
        </xdr:cNvPr>
        <xdr:cNvPicPr>
          <a:picLocks noChangeAspect="1"/>
        </xdr:cNvPicPr>
      </xdr:nvPicPr>
      <xdr:blipFill>
        <a:blip xmlns:r="http://schemas.openxmlformats.org/officeDocument/2006/relationships" r:embed="rId1" cstate="print"/>
        <a:stretch>
          <a:fillRect/>
        </a:stretch>
      </xdr:blipFill>
      <xdr:spPr>
        <a:xfrm>
          <a:off x="47268146" y="15084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2F801BCD-F254-4371-82E2-1F01FDA4F898}"/>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31</xdr:col>
      <xdr:colOff>1083326</xdr:colOff>
      <xdr:row>2</xdr:row>
      <xdr:rowOff>418825</xdr:rowOff>
    </xdr:from>
    <xdr:ext cx="1083326" cy="323430"/>
    <xdr:pic>
      <xdr:nvPicPr>
        <xdr:cNvPr id="2" name="Picture 1">
          <a:extLst>
            <a:ext uri="{FF2B5EF4-FFF2-40B4-BE49-F238E27FC236}">
              <a16:creationId xmlns:a16="http://schemas.microsoft.com/office/drawing/2014/main" id="{D4C63379-2E63-40F4-A635-4600E4600695}"/>
            </a:ext>
          </a:extLst>
        </xdr:cNvPr>
        <xdr:cNvPicPr>
          <a:picLocks noChangeAspect="1"/>
        </xdr:cNvPicPr>
      </xdr:nvPicPr>
      <xdr:blipFill>
        <a:blip xmlns:r="http://schemas.openxmlformats.org/officeDocument/2006/relationships" r:embed="rId1" cstate="print"/>
        <a:stretch>
          <a:fillRect/>
        </a:stretch>
      </xdr:blipFill>
      <xdr:spPr>
        <a:xfrm>
          <a:off x="47268146" y="1508485"/>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56E5F511-31CA-44AC-9F86-D3FBC9F2F606}"/>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DD4AB-F3C9-4A5C-8920-40E7A5718A00}">
  <sheetPr codeName="Sheet1"/>
  <dimension ref="A1:H14"/>
  <sheetViews>
    <sheetView tabSelected="1" zoomScale="88" zoomScaleNormal="88" workbookViewId="0"/>
  </sheetViews>
  <sheetFormatPr defaultRowHeight="14.4" x14ac:dyDescent="0.3"/>
  <cols>
    <col min="1" max="1" width="3" customWidth="1"/>
    <col min="2" max="2" width="78" customWidth="1"/>
    <col min="3" max="3" width="66.77734375" customWidth="1"/>
  </cols>
  <sheetData>
    <row r="1" spans="1:8" ht="15.6" thickTop="1" thickBot="1" x14ac:dyDescent="0.35">
      <c r="A1" s="2"/>
    </row>
    <row r="2" spans="1:8" ht="45.6" customHeight="1" thickTop="1" thickBot="1" x14ac:dyDescent="0.35">
      <c r="A2" s="2"/>
      <c r="B2" s="3" t="s">
        <v>483</v>
      </c>
      <c r="C2" s="4" t="s">
        <v>531</v>
      </c>
      <c r="D2" s="56" t="s">
        <v>527</v>
      </c>
      <c r="E2" s="56"/>
      <c r="F2" s="56"/>
      <c r="G2" s="56"/>
      <c r="H2" s="5"/>
    </row>
    <row r="3" spans="1:8" ht="75.599999999999994" customHeight="1" thickTop="1" thickBot="1" x14ac:dyDescent="0.35">
      <c r="A3" s="6"/>
      <c r="B3" s="7"/>
      <c r="C3" s="52" t="s">
        <v>551</v>
      </c>
      <c r="D3" s="8"/>
      <c r="E3" s="57" t="s">
        <v>550</v>
      </c>
      <c r="F3" s="57"/>
      <c r="G3" s="58"/>
    </row>
    <row r="4" spans="1:8" ht="16.2" thickTop="1" x14ac:dyDescent="0.3">
      <c r="A4" s="6"/>
      <c r="B4" s="59" t="s">
        <v>532</v>
      </c>
      <c r="C4" s="60"/>
      <c r="D4" s="60"/>
      <c r="E4" s="60"/>
      <c r="F4" s="60"/>
      <c r="G4" s="61"/>
    </row>
    <row r="5" spans="1:8" ht="18.600000000000001" thickBot="1" x14ac:dyDescent="0.4">
      <c r="A5" s="6"/>
      <c r="B5" s="62" t="s">
        <v>528</v>
      </c>
      <c r="C5" s="63"/>
      <c r="D5" s="63"/>
      <c r="E5" s="63"/>
      <c r="F5" s="63"/>
      <c r="G5" s="64"/>
    </row>
    <row r="6" spans="1:8" ht="67.8" customHeight="1" thickTop="1" x14ac:dyDescent="0.3">
      <c r="A6" s="6"/>
      <c r="B6" s="65" t="s">
        <v>484</v>
      </c>
      <c r="C6" s="66"/>
      <c r="D6" s="66"/>
      <c r="E6" s="66"/>
      <c r="F6" s="66"/>
      <c r="G6" s="67"/>
    </row>
    <row r="7" spans="1:8" ht="105.6" customHeight="1" x14ac:dyDescent="0.3">
      <c r="A7" s="6"/>
      <c r="B7" s="53" t="s">
        <v>529</v>
      </c>
      <c r="C7" s="54"/>
      <c r="D7" s="54"/>
      <c r="E7" s="54"/>
      <c r="F7" s="54"/>
      <c r="G7" s="55"/>
    </row>
    <row r="8" spans="1:8" ht="47.4" customHeight="1" thickBot="1" x14ac:dyDescent="0.35">
      <c r="A8" s="6"/>
      <c r="B8" s="68" t="s">
        <v>485</v>
      </c>
      <c r="C8" s="69"/>
      <c r="D8" s="69"/>
      <c r="E8" s="69"/>
      <c r="F8" s="69"/>
      <c r="G8" s="70"/>
    </row>
    <row r="9" spans="1:8" ht="165.6" customHeight="1" thickTop="1" thickBot="1" x14ac:dyDescent="0.35">
      <c r="A9" s="6"/>
      <c r="B9" s="71" t="s">
        <v>530</v>
      </c>
      <c r="C9" s="72"/>
      <c r="D9" s="72"/>
      <c r="E9" s="72"/>
      <c r="F9" s="72"/>
      <c r="G9" s="73"/>
    </row>
    <row r="10" spans="1:8" ht="49.2" customHeight="1" thickTop="1" x14ac:dyDescent="0.3">
      <c r="A10" s="6"/>
      <c r="B10" s="74" t="s">
        <v>486</v>
      </c>
      <c r="C10" s="75"/>
      <c r="D10" s="75"/>
      <c r="E10" s="75"/>
      <c r="F10" s="75"/>
      <c r="G10" s="76"/>
    </row>
    <row r="11" spans="1:8" x14ac:dyDescent="0.3">
      <c r="A11" s="6"/>
      <c r="B11" s="77"/>
      <c r="C11" s="78"/>
      <c r="D11" s="78"/>
      <c r="E11" s="78"/>
      <c r="F11" s="78"/>
      <c r="G11" s="79"/>
    </row>
    <row r="12" spans="1:8" ht="46.2" customHeight="1" thickBot="1" x14ac:dyDescent="0.35">
      <c r="A12" s="6"/>
      <c r="B12" s="80" t="s">
        <v>487</v>
      </c>
      <c r="C12" s="81"/>
      <c r="D12" s="9"/>
      <c r="E12" s="9"/>
      <c r="F12" s="9"/>
      <c r="G12" s="10"/>
    </row>
    <row r="13" spans="1:8" ht="98.4" customHeight="1" thickTop="1" thickBot="1" x14ac:dyDescent="0.35">
      <c r="A13" s="11"/>
      <c r="B13" s="12" t="s">
        <v>488</v>
      </c>
      <c r="C13" s="13"/>
      <c r="D13" s="13"/>
      <c r="E13" s="13"/>
      <c r="F13" s="13"/>
      <c r="G13" s="14"/>
    </row>
    <row r="14" spans="1:8" ht="15" thickTop="1" x14ac:dyDescent="0.3">
      <c r="A14" s="15"/>
      <c r="B14" s="15"/>
      <c r="C14" s="15"/>
      <c r="D14" s="15"/>
      <c r="E14" s="15"/>
      <c r="F14" s="15"/>
      <c r="G14" s="15"/>
    </row>
  </sheetData>
  <sheetProtection algorithmName="SHA-512" hashValue="94JXRjnPNoZQWwoQEFpteLebbkeJ4nH0+CdHEWa39Nt8wWMZ0ZWe3Py6FEU8qMxVUWHijlVvYgvhBeVHbvWC+w==" saltValue="SWtew4DYltxvAPe9RlWo8g==" spinCount="100000" sheet="1" objects="1" scenarios="1"/>
  <mergeCells count="11">
    <mergeCell ref="B8:G8"/>
    <mergeCell ref="B9:G9"/>
    <mergeCell ref="B10:G10"/>
    <mergeCell ref="B11:G11"/>
    <mergeCell ref="B12:C12"/>
    <mergeCell ref="B7:G7"/>
    <mergeCell ref="D2:G2"/>
    <mergeCell ref="E3:G3"/>
    <mergeCell ref="B4:G4"/>
    <mergeCell ref="B5:G5"/>
    <mergeCell ref="B6:G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J19"/>
  <sheetViews>
    <sheetView showGridLines="0" workbookViewId="0"/>
  </sheetViews>
  <sheetFormatPr defaultRowHeight="14.4" x14ac:dyDescent="0.3"/>
  <cols>
    <col min="1" max="1" width="49.33203125" customWidth="1"/>
    <col min="2" max="36" width="20.77734375" customWidth="1"/>
  </cols>
  <sheetData>
    <row r="1" spans="1:36" ht="21" x14ac:dyDescent="0.4">
      <c r="A1" s="21" t="str">
        <f>HYPERLINK("#Contents!A1","Return to Contents")</f>
        <v>Return to Contents</v>
      </c>
    </row>
    <row r="2" spans="1:36" ht="64.8" customHeight="1" x14ac:dyDescent="0.4">
      <c r="B2" s="90" t="s">
        <v>522</v>
      </c>
      <c r="C2" s="90"/>
      <c r="D2" s="90"/>
      <c r="E2" s="90"/>
      <c r="F2" s="90"/>
      <c r="G2" s="22"/>
      <c r="H2" s="22"/>
      <c r="I2" s="22"/>
      <c r="J2" s="22"/>
      <c r="K2" s="22"/>
      <c r="L2" s="23"/>
      <c r="M2" s="23"/>
    </row>
    <row r="3" spans="1:36" ht="79.8" customHeight="1" x14ac:dyDescent="0.3">
      <c r="A3" s="92" t="s">
        <v>536</v>
      </c>
      <c r="B3" s="92"/>
      <c r="C3" s="92"/>
      <c r="D3" s="92"/>
      <c r="E3" s="92"/>
      <c r="F3" s="47"/>
      <c r="G3" s="47"/>
      <c r="H3" s="47"/>
    </row>
    <row r="4" spans="1:36" ht="18" customHeight="1" x14ac:dyDescent="0.3">
      <c r="A4" s="26"/>
      <c r="B4" s="27"/>
      <c r="C4" s="88" t="s">
        <v>226</v>
      </c>
      <c r="D4" s="89"/>
      <c r="E4" s="84" t="s">
        <v>493</v>
      </c>
      <c r="F4" s="84"/>
      <c r="G4" s="84"/>
      <c r="H4" s="84"/>
      <c r="I4" s="84"/>
      <c r="J4" s="88" t="s">
        <v>494</v>
      </c>
      <c r="K4" s="84"/>
      <c r="L4" s="89"/>
      <c r="M4" s="84" t="s">
        <v>495</v>
      </c>
      <c r="N4" s="84"/>
      <c r="O4" s="84"/>
      <c r="P4" s="84"/>
      <c r="Q4" s="84"/>
      <c r="R4" s="85" t="s">
        <v>496</v>
      </c>
      <c r="S4" s="86"/>
      <c r="T4" s="86"/>
      <c r="U4" s="86"/>
      <c r="V4" s="86"/>
      <c r="W4" s="86"/>
      <c r="X4" s="86"/>
      <c r="Y4" s="86"/>
      <c r="Z4" s="86"/>
      <c r="AA4" s="86"/>
      <c r="AB4" s="87"/>
      <c r="AC4" s="84" t="s">
        <v>497</v>
      </c>
      <c r="AD4" s="84"/>
      <c r="AE4" s="84"/>
      <c r="AF4" s="84"/>
      <c r="AG4" s="88" t="s">
        <v>498</v>
      </c>
      <c r="AH4" s="84"/>
      <c r="AI4" s="84"/>
      <c r="AJ4" s="89"/>
    </row>
    <row r="5" spans="1:36" ht="99.6" customHeight="1" x14ac:dyDescent="0.3">
      <c r="A5" s="30" t="s">
        <v>521</v>
      </c>
      <c r="B5" s="31" t="s">
        <v>0</v>
      </c>
      <c r="C5" s="33" t="s">
        <v>1</v>
      </c>
      <c r="D5" s="34" t="s">
        <v>2</v>
      </c>
      <c r="E5" s="35" t="s">
        <v>501</v>
      </c>
      <c r="F5" s="35" t="s">
        <v>502</v>
      </c>
      <c r="G5" s="35" t="s">
        <v>503</v>
      </c>
      <c r="H5" s="35" t="s">
        <v>504</v>
      </c>
      <c r="I5" s="35" t="s">
        <v>505</v>
      </c>
      <c r="J5" s="33" t="s">
        <v>506</v>
      </c>
      <c r="K5" s="35" t="s">
        <v>507</v>
      </c>
      <c r="L5" s="34" t="s">
        <v>508</v>
      </c>
      <c r="M5" s="36" t="s">
        <v>509</v>
      </c>
      <c r="N5" s="36" t="s">
        <v>510</v>
      </c>
      <c r="O5" s="36" t="s">
        <v>511</v>
      </c>
      <c r="P5" s="36" t="s">
        <v>512</v>
      </c>
      <c r="Q5" s="36" t="s">
        <v>513</v>
      </c>
      <c r="R5" s="33" t="s">
        <v>3</v>
      </c>
      <c r="S5" s="35" t="s">
        <v>4</v>
      </c>
      <c r="T5" s="35" t="s">
        <v>5</v>
      </c>
      <c r="U5" s="35" t="s">
        <v>6</v>
      </c>
      <c r="V5" s="35" t="s">
        <v>7</v>
      </c>
      <c r="W5" s="35" t="s">
        <v>8</v>
      </c>
      <c r="X5" s="35" t="s">
        <v>9</v>
      </c>
      <c r="Y5" s="35" t="s">
        <v>10</v>
      </c>
      <c r="Z5" s="35" t="s">
        <v>11</v>
      </c>
      <c r="AA5" s="35" t="s">
        <v>514</v>
      </c>
      <c r="AB5" s="34" t="s">
        <v>515</v>
      </c>
      <c r="AC5" s="35" t="s">
        <v>516</v>
      </c>
      <c r="AD5" s="35" t="s">
        <v>517</v>
      </c>
      <c r="AE5" s="35" t="s">
        <v>518</v>
      </c>
      <c r="AF5" s="35" t="s">
        <v>519</v>
      </c>
      <c r="AG5" s="33" t="s">
        <v>12</v>
      </c>
      <c r="AH5" s="37" t="s">
        <v>13</v>
      </c>
      <c r="AI5" s="35" t="s">
        <v>520</v>
      </c>
      <c r="AJ5" s="34" t="s">
        <v>14</v>
      </c>
    </row>
    <row r="6" spans="1:36" ht="19.95" customHeight="1" x14ac:dyDescent="0.35">
      <c r="A6" s="38" t="s">
        <v>15</v>
      </c>
      <c r="B6" s="39" t="s">
        <v>16</v>
      </c>
      <c r="C6" s="39" t="s">
        <v>17</v>
      </c>
      <c r="D6" s="39" t="s">
        <v>18</v>
      </c>
      <c r="E6" s="39" t="s">
        <v>19</v>
      </c>
      <c r="F6" s="39" t="s">
        <v>20</v>
      </c>
      <c r="G6" s="39" t="s">
        <v>20</v>
      </c>
      <c r="H6" s="39" t="s">
        <v>20</v>
      </c>
      <c r="I6" s="39" t="s">
        <v>21</v>
      </c>
      <c r="J6" s="39" t="s">
        <v>22</v>
      </c>
      <c r="K6" s="39" t="s">
        <v>23</v>
      </c>
      <c r="L6" s="39" t="s">
        <v>24</v>
      </c>
      <c r="M6" s="39" t="s">
        <v>25</v>
      </c>
      <c r="N6" s="39" t="s">
        <v>26</v>
      </c>
      <c r="O6" s="39" t="s">
        <v>27</v>
      </c>
      <c r="P6" s="39" t="s">
        <v>28</v>
      </c>
      <c r="Q6" s="39" t="s">
        <v>29</v>
      </c>
      <c r="R6" s="39" t="s">
        <v>30</v>
      </c>
      <c r="S6" s="39" t="s">
        <v>31</v>
      </c>
      <c r="T6" s="39" t="s">
        <v>32</v>
      </c>
      <c r="U6" s="39" t="s">
        <v>33</v>
      </c>
      <c r="V6" s="39" t="s">
        <v>34</v>
      </c>
      <c r="W6" s="39" t="s">
        <v>35</v>
      </c>
      <c r="X6" s="39" t="s">
        <v>36</v>
      </c>
      <c r="Y6" s="39" t="s">
        <v>37</v>
      </c>
      <c r="Z6" s="39" t="s">
        <v>38</v>
      </c>
      <c r="AA6" s="39" t="s">
        <v>39</v>
      </c>
      <c r="AB6" s="39" t="s">
        <v>40</v>
      </c>
      <c r="AC6" s="39" t="s">
        <v>41</v>
      </c>
      <c r="AD6" s="39" t="s">
        <v>42</v>
      </c>
      <c r="AE6" s="39" t="s">
        <v>43</v>
      </c>
      <c r="AF6" s="39" t="s">
        <v>44</v>
      </c>
      <c r="AG6" s="39" t="s">
        <v>45</v>
      </c>
      <c r="AH6" s="39" t="s">
        <v>46</v>
      </c>
      <c r="AI6" s="39" t="s">
        <v>47</v>
      </c>
      <c r="AJ6" s="39" t="s">
        <v>48</v>
      </c>
    </row>
    <row r="7" spans="1:36" ht="19.95" customHeight="1" x14ac:dyDescent="0.35">
      <c r="A7" s="40" t="s">
        <v>49</v>
      </c>
      <c r="B7" s="41" t="s">
        <v>16</v>
      </c>
      <c r="C7" s="41" t="s">
        <v>395</v>
      </c>
      <c r="D7" s="41" t="s">
        <v>229</v>
      </c>
      <c r="E7" s="41" t="s">
        <v>53</v>
      </c>
      <c r="F7" s="41" t="s">
        <v>30</v>
      </c>
      <c r="G7" s="41" t="s">
        <v>55</v>
      </c>
      <c r="H7" s="41" t="s">
        <v>347</v>
      </c>
      <c r="I7" s="41" t="s">
        <v>342</v>
      </c>
      <c r="J7" s="41" t="s">
        <v>58</v>
      </c>
      <c r="K7" s="41" t="s">
        <v>231</v>
      </c>
      <c r="L7" s="41" t="s">
        <v>232</v>
      </c>
      <c r="M7" s="41" t="s">
        <v>233</v>
      </c>
      <c r="N7" s="41" t="s">
        <v>61</v>
      </c>
      <c r="O7" s="41" t="s">
        <v>342</v>
      </c>
      <c r="P7" s="41" t="s">
        <v>82</v>
      </c>
      <c r="Q7" s="41" t="s">
        <v>63</v>
      </c>
      <c r="R7" s="41" t="s">
        <v>64</v>
      </c>
      <c r="S7" s="41" t="s">
        <v>65</v>
      </c>
      <c r="T7" s="41" t="s">
        <v>243</v>
      </c>
      <c r="U7" s="41" t="s">
        <v>67</v>
      </c>
      <c r="V7" s="41" t="s">
        <v>235</v>
      </c>
      <c r="W7" s="41" t="s">
        <v>69</v>
      </c>
      <c r="X7" s="41" t="s">
        <v>70</v>
      </c>
      <c r="Y7" s="41" t="s">
        <v>185</v>
      </c>
      <c r="Z7" s="41" t="s">
        <v>168</v>
      </c>
      <c r="AA7" s="41" t="s">
        <v>72</v>
      </c>
      <c r="AB7" s="41" t="s">
        <v>163</v>
      </c>
      <c r="AC7" s="41" t="s">
        <v>305</v>
      </c>
      <c r="AD7" s="41" t="s">
        <v>75</v>
      </c>
      <c r="AE7" s="41" t="s">
        <v>76</v>
      </c>
      <c r="AF7" s="41" t="s">
        <v>237</v>
      </c>
      <c r="AG7" s="41" t="s">
        <v>238</v>
      </c>
      <c r="AH7" s="41" t="s">
        <v>46</v>
      </c>
      <c r="AI7" s="41" t="s">
        <v>207</v>
      </c>
      <c r="AJ7" s="41" t="s">
        <v>22</v>
      </c>
    </row>
    <row r="8" spans="1:36" ht="19.95" customHeight="1" x14ac:dyDescent="0.35">
      <c r="A8" s="38" t="s">
        <v>370</v>
      </c>
      <c r="B8" s="39" t="s">
        <v>396</v>
      </c>
      <c r="C8" s="39" t="s">
        <v>397</v>
      </c>
      <c r="D8" s="39" t="s">
        <v>368</v>
      </c>
      <c r="E8" s="39" t="s">
        <v>86</v>
      </c>
      <c r="F8" s="39" t="s">
        <v>199</v>
      </c>
      <c r="G8" s="39" t="s">
        <v>43</v>
      </c>
      <c r="H8" s="39" t="s">
        <v>92</v>
      </c>
      <c r="I8" s="39" t="s">
        <v>182</v>
      </c>
      <c r="J8" s="39" t="s">
        <v>31</v>
      </c>
      <c r="K8" s="39" t="s">
        <v>248</v>
      </c>
      <c r="L8" s="39" t="s">
        <v>279</v>
      </c>
      <c r="M8" s="39" t="s">
        <v>43</v>
      </c>
      <c r="N8" s="39" t="s">
        <v>94</v>
      </c>
      <c r="O8" s="39" t="s">
        <v>186</v>
      </c>
      <c r="P8" s="39" t="s">
        <v>365</v>
      </c>
      <c r="Q8" s="39" t="s">
        <v>47</v>
      </c>
      <c r="R8" s="39" t="s">
        <v>359</v>
      </c>
      <c r="S8" s="39" t="s">
        <v>289</v>
      </c>
      <c r="T8" s="39" t="s">
        <v>161</v>
      </c>
      <c r="U8" s="39" t="s">
        <v>72</v>
      </c>
      <c r="V8" s="39" t="s">
        <v>89</v>
      </c>
      <c r="W8" s="39" t="s">
        <v>145</v>
      </c>
      <c r="X8" s="39" t="s">
        <v>168</v>
      </c>
      <c r="Y8" s="39" t="s">
        <v>106</v>
      </c>
      <c r="Z8" s="39" t="s">
        <v>107</v>
      </c>
      <c r="AA8" s="39" t="s">
        <v>107</v>
      </c>
      <c r="AB8" s="39" t="s">
        <v>145</v>
      </c>
      <c r="AC8" s="39" t="s">
        <v>363</v>
      </c>
      <c r="AD8" s="39" t="s">
        <v>192</v>
      </c>
      <c r="AE8" s="39" t="s">
        <v>106</v>
      </c>
      <c r="AF8" s="39" t="s">
        <v>379</v>
      </c>
      <c r="AG8" s="39" t="s">
        <v>33</v>
      </c>
      <c r="AH8" s="39" t="s">
        <v>131</v>
      </c>
      <c r="AI8" s="39" t="s">
        <v>106</v>
      </c>
      <c r="AJ8" s="39" t="s">
        <v>86</v>
      </c>
    </row>
    <row r="9" spans="1:36" ht="19.95" customHeight="1" x14ac:dyDescent="0.35">
      <c r="A9" s="40" t="s">
        <v>371</v>
      </c>
      <c r="B9" s="41" t="s">
        <v>114</v>
      </c>
      <c r="C9" s="41" t="s">
        <v>156</v>
      </c>
      <c r="D9" s="41" t="s">
        <v>174</v>
      </c>
      <c r="E9" s="41" t="s">
        <v>154</v>
      </c>
      <c r="F9" s="41" t="s">
        <v>327</v>
      </c>
      <c r="G9" s="41" t="s">
        <v>111</v>
      </c>
      <c r="H9" s="41" t="s">
        <v>327</v>
      </c>
      <c r="I9" s="41" t="s">
        <v>337</v>
      </c>
      <c r="J9" s="41" t="s">
        <v>178</v>
      </c>
      <c r="K9" s="41" t="s">
        <v>111</v>
      </c>
      <c r="L9" s="41" t="s">
        <v>179</v>
      </c>
      <c r="M9" s="41" t="s">
        <v>174</v>
      </c>
      <c r="N9" s="41" t="s">
        <v>173</v>
      </c>
      <c r="O9" s="41" t="s">
        <v>178</v>
      </c>
      <c r="P9" s="41" t="s">
        <v>112</v>
      </c>
      <c r="Q9" s="41" t="s">
        <v>178</v>
      </c>
      <c r="R9" s="41" t="s">
        <v>285</v>
      </c>
      <c r="S9" s="41" t="s">
        <v>157</v>
      </c>
      <c r="T9" s="41" t="s">
        <v>284</v>
      </c>
      <c r="U9" s="41" t="s">
        <v>154</v>
      </c>
      <c r="V9" s="41" t="s">
        <v>285</v>
      </c>
      <c r="W9" s="41" t="s">
        <v>120</v>
      </c>
      <c r="X9" s="41" t="s">
        <v>261</v>
      </c>
      <c r="Y9" s="41" t="s">
        <v>154</v>
      </c>
      <c r="Z9" s="41" t="s">
        <v>152</v>
      </c>
      <c r="AA9" s="41" t="s">
        <v>172</v>
      </c>
      <c r="AB9" s="41" t="s">
        <v>113</v>
      </c>
      <c r="AC9" s="41" t="s">
        <v>270</v>
      </c>
      <c r="AD9" s="41" t="s">
        <v>284</v>
      </c>
      <c r="AE9" s="41" t="s">
        <v>149</v>
      </c>
      <c r="AF9" s="41" t="s">
        <v>151</v>
      </c>
      <c r="AG9" s="41" t="s">
        <v>117</v>
      </c>
      <c r="AH9" s="41" t="s">
        <v>158</v>
      </c>
      <c r="AI9" s="41" t="s">
        <v>114</v>
      </c>
      <c r="AJ9" s="41" t="s">
        <v>149</v>
      </c>
    </row>
    <row r="10" spans="1:36" ht="19.95" customHeight="1" x14ac:dyDescent="0.35">
      <c r="A10" s="38" t="s">
        <v>94</v>
      </c>
      <c r="B10" s="39" t="s">
        <v>380</v>
      </c>
      <c r="C10" s="39" t="s">
        <v>68</v>
      </c>
      <c r="D10" s="39" t="s">
        <v>247</v>
      </c>
      <c r="E10" s="39" t="s">
        <v>348</v>
      </c>
      <c r="F10" s="39" t="s">
        <v>199</v>
      </c>
      <c r="G10" s="39" t="s">
        <v>43</v>
      </c>
      <c r="H10" s="39" t="s">
        <v>164</v>
      </c>
      <c r="I10" s="39" t="s">
        <v>163</v>
      </c>
      <c r="J10" s="39" t="s">
        <v>359</v>
      </c>
      <c r="K10" s="39" t="s">
        <v>202</v>
      </c>
      <c r="L10" s="39" t="s">
        <v>47</v>
      </c>
      <c r="M10" s="39" t="s">
        <v>73</v>
      </c>
      <c r="N10" s="39" t="s">
        <v>192</v>
      </c>
      <c r="O10" s="39" t="s">
        <v>73</v>
      </c>
      <c r="P10" s="39" t="s">
        <v>186</v>
      </c>
      <c r="Q10" s="39" t="s">
        <v>138</v>
      </c>
      <c r="R10" s="39" t="s">
        <v>162</v>
      </c>
      <c r="S10" s="39" t="s">
        <v>163</v>
      </c>
      <c r="T10" s="39" t="s">
        <v>293</v>
      </c>
      <c r="U10" s="39" t="s">
        <v>92</v>
      </c>
      <c r="V10" s="39" t="s">
        <v>106</v>
      </c>
      <c r="W10" s="39" t="s">
        <v>145</v>
      </c>
      <c r="X10" s="39" t="s">
        <v>142</v>
      </c>
      <c r="Y10" s="39" t="s">
        <v>102</v>
      </c>
      <c r="Z10" s="39" t="s">
        <v>142</v>
      </c>
      <c r="AA10" s="39" t="s">
        <v>106</v>
      </c>
      <c r="AB10" s="39" t="s">
        <v>102</v>
      </c>
      <c r="AC10" s="39" t="s">
        <v>365</v>
      </c>
      <c r="AD10" s="39" t="s">
        <v>254</v>
      </c>
      <c r="AE10" s="39" t="s">
        <v>107</v>
      </c>
      <c r="AF10" s="39" t="s">
        <v>364</v>
      </c>
      <c r="AG10" s="39" t="s">
        <v>370</v>
      </c>
      <c r="AH10" s="39" t="s">
        <v>161</v>
      </c>
      <c r="AI10" s="39" t="s">
        <v>102</v>
      </c>
      <c r="AJ10" s="39" t="s">
        <v>68</v>
      </c>
    </row>
    <row r="11" spans="1:36" ht="19.95" customHeight="1" x14ac:dyDescent="0.35">
      <c r="A11" s="40" t="s">
        <v>360</v>
      </c>
      <c r="B11" s="41" t="s">
        <v>154</v>
      </c>
      <c r="C11" s="41" t="s">
        <v>152</v>
      </c>
      <c r="D11" s="41" t="s">
        <v>110</v>
      </c>
      <c r="E11" s="41" t="s">
        <v>154</v>
      </c>
      <c r="F11" s="41" t="s">
        <v>327</v>
      </c>
      <c r="G11" s="41" t="s">
        <v>111</v>
      </c>
      <c r="H11" s="41" t="s">
        <v>150</v>
      </c>
      <c r="I11" s="41" t="s">
        <v>152</v>
      </c>
      <c r="J11" s="41" t="s">
        <v>110</v>
      </c>
      <c r="K11" s="41" t="s">
        <v>176</v>
      </c>
      <c r="L11" s="41" t="s">
        <v>176</v>
      </c>
      <c r="M11" s="41" t="s">
        <v>113</v>
      </c>
      <c r="N11" s="41" t="s">
        <v>178</v>
      </c>
      <c r="O11" s="41" t="s">
        <v>176</v>
      </c>
      <c r="P11" s="41" t="s">
        <v>154</v>
      </c>
      <c r="Q11" s="41" t="s">
        <v>176</v>
      </c>
      <c r="R11" s="41" t="s">
        <v>110</v>
      </c>
      <c r="S11" s="41" t="s">
        <v>150</v>
      </c>
      <c r="T11" s="41" t="s">
        <v>117</v>
      </c>
      <c r="U11" s="41" t="s">
        <v>285</v>
      </c>
      <c r="V11" s="41" t="s">
        <v>159</v>
      </c>
      <c r="W11" s="41" t="s">
        <v>120</v>
      </c>
      <c r="X11" s="41" t="s">
        <v>117</v>
      </c>
      <c r="Y11" s="41" t="s">
        <v>113</v>
      </c>
      <c r="Z11" s="41" t="s">
        <v>262</v>
      </c>
      <c r="AA11" s="41" t="s">
        <v>151</v>
      </c>
      <c r="AB11" s="41" t="s">
        <v>172</v>
      </c>
      <c r="AC11" s="41" t="s">
        <v>173</v>
      </c>
      <c r="AD11" s="41" t="s">
        <v>178</v>
      </c>
      <c r="AE11" s="41" t="s">
        <v>172</v>
      </c>
      <c r="AF11" s="41" t="s">
        <v>173</v>
      </c>
      <c r="AG11" s="41" t="s">
        <v>152</v>
      </c>
      <c r="AH11" s="41" t="s">
        <v>327</v>
      </c>
      <c r="AI11" s="41" t="s">
        <v>152</v>
      </c>
      <c r="AJ11" s="41" t="s">
        <v>154</v>
      </c>
    </row>
    <row r="12" spans="1:36" ht="19.95" customHeight="1" x14ac:dyDescent="0.35">
      <c r="A12" s="38" t="s">
        <v>100</v>
      </c>
      <c r="B12" s="39" t="s">
        <v>398</v>
      </c>
      <c r="C12" s="39" t="s">
        <v>201</v>
      </c>
      <c r="D12" s="39" t="s">
        <v>67</v>
      </c>
      <c r="E12" s="39" t="s">
        <v>370</v>
      </c>
      <c r="F12" s="39" t="s">
        <v>167</v>
      </c>
      <c r="G12" s="39" t="s">
        <v>89</v>
      </c>
      <c r="H12" s="39" t="s">
        <v>163</v>
      </c>
      <c r="I12" s="39" t="s">
        <v>289</v>
      </c>
      <c r="J12" s="39" t="s">
        <v>40</v>
      </c>
      <c r="K12" s="39" t="s">
        <v>317</v>
      </c>
      <c r="L12" s="39" t="s">
        <v>293</v>
      </c>
      <c r="M12" s="39" t="s">
        <v>139</v>
      </c>
      <c r="N12" s="39" t="s">
        <v>382</v>
      </c>
      <c r="O12" s="39" t="s">
        <v>139</v>
      </c>
      <c r="P12" s="39" t="s">
        <v>133</v>
      </c>
      <c r="Q12" s="39" t="s">
        <v>200</v>
      </c>
      <c r="R12" s="39" t="s">
        <v>93</v>
      </c>
      <c r="S12" s="39" t="s">
        <v>331</v>
      </c>
      <c r="T12" s="39" t="s">
        <v>146</v>
      </c>
      <c r="U12" s="39" t="s">
        <v>184</v>
      </c>
      <c r="V12" s="39" t="s">
        <v>100</v>
      </c>
      <c r="W12" s="39" t="s">
        <v>87</v>
      </c>
      <c r="X12" s="39" t="s">
        <v>100</v>
      </c>
      <c r="Y12" s="39" t="s">
        <v>143</v>
      </c>
      <c r="Z12" s="39" t="s">
        <v>107</v>
      </c>
      <c r="AA12" s="39" t="s">
        <v>143</v>
      </c>
      <c r="AB12" s="39" t="s">
        <v>102</v>
      </c>
      <c r="AC12" s="39" t="s">
        <v>133</v>
      </c>
      <c r="AD12" s="39" t="s">
        <v>146</v>
      </c>
      <c r="AE12" s="39" t="s">
        <v>106</v>
      </c>
      <c r="AF12" s="39" t="s">
        <v>144</v>
      </c>
      <c r="AG12" s="39" t="s">
        <v>87</v>
      </c>
      <c r="AH12" s="39" t="s">
        <v>207</v>
      </c>
      <c r="AI12" s="39" t="s">
        <v>102</v>
      </c>
      <c r="AJ12" s="39" t="s">
        <v>315</v>
      </c>
    </row>
    <row r="13" spans="1:36" ht="19.95" customHeight="1" x14ac:dyDescent="0.35">
      <c r="A13" s="40" t="s">
        <v>369</v>
      </c>
      <c r="B13" s="41" t="s">
        <v>176</v>
      </c>
      <c r="C13" s="41" t="s">
        <v>152</v>
      </c>
      <c r="D13" s="41" t="s">
        <v>154</v>
      </c>
      <c r="E13" s="41" t="s">
        <v>111</v>
      </c>
      <c r="F13" s="41" t="s">
        <v>176</v>
      </c>
      <c r="G13" s="41" t="s">
        <v>150</v>
      </c>
      <c r="H13" s="41" t="s">
        <v>174</v>
      </c>
      <c r="I13" s="41" t="s">
        <v>149</v>
      </c>
      <c r="J13" s="41" t="s">
        <v>151</v>
      </c>
      <c r="K13" s="41" t="s">
        <v>110</v>
      </c>
      <c r="L13" s="41" t="s">
        <v>176</v>
      </c>
      <c r="M13" s="41" t="s">
        <v>154</v>
      </c>
      <c r="N13" s="41" t="s">
        <v>110</v>
      </c>
      <c r="O13" s="41" t="s">
        <v>111</v>
      </c>
      <c r="P13" s="41" t="s">
        <v>151</v>
      </c>
      <c r="Q13" s="41" t="s">
        <v>149</v>
      </c>
      <c r="R13" s="41" t="s">
        <v>175</v>
      </c>
      <c r="S13" s="41" t="s">
        <v>399</v>
      </c>
      <c r="T13" s="41" t="s">
        <v>127</v>
      </c>
      <c r="U13" s="41" t="s">
        <v>151</v>
      </c>
      <c r="V13" s="41" t="s">
        <v>121</v>
      </c>
      <c r="W13" s="41" t="s">
        <v>257</v>
      </c>
      <c r="X13" s="41" t="s">
        <v>121</v>
      </c>
      <c r="Y13" s="41" t="s">
        <v>261</v>
      </c>
      <c r="Z13" s="41" t="s">
        <v>152</v>
      </c>
      <c r="AA13" s="41" t="s">
        <v>117</v>
      </c>
      <c r="AB13" s="41" t="s">
        <v>172</v>
      </c>
      <c r="AC13" s="41" t="s">
        <v>125</v>
      </c>
      <c r="AD13" s="41" t="s">
        <v>122</v>
      </c>
      <c r="AE13" s="41" t="s">
        <v>149</v>
      </c>
      <c r="AF13" s="41" t="s">
        <v>158</v>
      </c>
      <c r="AG13" s="41" t="s">
        <v>115</v>
      </c>
      <c r="AH13" s="41" t="s">
        <v>120</v>
      </c>
      <c r="AI13" s="41" t="s">
        <v>176</v>
      </c>
      <c r="AJ13" s="41" t="s">
        <v>270</v>
      </c>
    </row>
    <row r="14" spans="1:36" ht="19.95" customHeight="1" x14ac:dyDescent="0.35">
      <c r="A14" s="38" t="s">
        <v>200</v>
      </c>
      <c r="B14" s="39" t="s">
        <v>29</v>
      </c>
      <c r="C14" s="39" t="s">
        <v>199</v>
      </c>
      <c r="D14" s="39" t="s">
        <v>202</v>
      </c>
      <c r="E14" s="39" t="s">
        <v>206</v>
      </c>
      <c r="F14" s="39" t="s">
        <v>37</v>
      </c>
      <c r="G14" s="39" t="s">
        <v>134</v>
      </c>
      <c r="H14" s="39" t="s">
        <v>37</v>
      </c>
      <c r="I14" s="39" t="s">
        <v>165</v>
      </c>
      <c r="J14" s="39" t="s">
        <v>139</v>
      </c>
      <c r="K14" s="39" t="s">
        <v>183</v>
      </c>
      <c r="L14" s="39" t="s">
        <v>43</v>
      </c>
      <c r="M14" s="39" t="s">
        <v>138</v>
      </c>
      <c r="N14" s="39" t="s">
        <v>165</v>
      </c>
      <c r="O14" s="39" t="s">
        <v>185</v>
      </c>
      <c r="P14" s="39" t="s">
        <v>138</v>
      </c>
      <c r="Q14" s="39" t="s">
        <v>135</v>
      </c>
      <c r="R14" s="39" t="s">
        <v>134</v>
      </c>
      <c r="S14" s="39" t="s">
        <v>254</v>
      </c>
      <c r="T14" s="39" t="s">
        <v>143</v>
      </c>
      <c r="U14" s="39" t="s">
        <v>71</v>
      </c>
      <c r="V14" s="39" t="s">
        <v>102</v>
      </c>
      <c r="W14" s="39" t="s">
        <v>134</v>
      </c>
      <c r="X14" s="39" t="s">
        <v>100</v>
      </c>
      <c r="Y14" s="39" t="s">
        <v>100</v>
      </c>
      <c r="Z14" s="39" t="s">
        <v>100</v>
      </c>
      <c r="AA14" s="39" t="s">
        <v>99</v>
      </c>
      <c r="AB14" s="39" t="s">
        <v>98</v>
      </c>
      <c r="AC14" s="39" t="s">
        <v>72</v>
      </c>
      <c r="AD14" s="39" t="s">
        <v>185</v>
      </c>
      <c r="AE14" s="39" t="s">
        <v>106</v>
      </c>
      <c r="AF14" s="39" t="s">
        <v>68</v>
      </c>
      <c r="AG14" s="39" t="s">
        <v>163</v>
      </c>
      <c r="AH14" s="39" t="s">
        <v>70</v>
      </c>
      <c r="AI14" s="39" t="s">
        <v>101</v>
      </c>
      <c r="AJ14" s="39" t="s">
        <v>69</v>
      </c>
    </row>
    <row r="15" spans="1:36" ht="19.95" customHeight="1" x14ac:dyDescent="0.35">
      <c r="A15" s="40" t="s">
        <v>352</v>
      </c>
      <c r="B15" s="41" t="s">
        <v>157</v>
      </c>
      <c r="C15" s="41" t="s">
        <v>124</v>
      </c>
      <c r="D15" s="41" t="s">
        <v>151</v>
      </c>
      <c r="E15" s="41" t="s">
        <v>153</v>
      </c>
      <c r="F15" s="41" t="s">
        <v>124</v>
      </c>
      <c r="G15" s="41" t="s">
        <v>115</v>
      </c>
      <c r="H15" s="41" t="s">
        <v>157</v>
      </c>
      <c r="I15" s="41" t="s">
        <v>113</v>
      </c>
      <c r="J15" s="41" t="s">
        <v>124</v>
      </c>
      <c r="K15" s="41" t="s">
        <v>115</v>
      </c>
      <c r="L15" s="41" t="s">
        <v>152</v>
      </c>
      <c r="M15" s="41" t="s">
        <v>149</v>
      </c>
      <c r="N15" s="41" t="s">
        <v>157</v>
      </c>
      <c r="O15" s="41" t="s">
        <v>125</v>
      </c>
      <c r="P15" s="41" t="s">
        <v>115</v>
      </c>
      <c r="Q15" s="41" t="s">
        <v>113</v>
      </c>
      <c r="R15" s="41" t="s">
        <v>172</v>
      </c>
      <c r="S15" s="41" t="s">
        <v>111</v>
      </c>
      <c r="T15" s="41" t="s">
        <v>127</v>
      </c>
      <c r="U15" s="41" t="s">
        <v>157</v>
      </c>
      <c r="V15" s="41" t="s">
        <v>123</v>
      </c>
      <c r="W15" s="41" t="s">
        <v>110</v>
      </c>
      <c r="X15" s="41" t="s">
        <v>128</v>
      </c>
      <c r="Y15" s="41" t="s">
        <v>123</v>
      </c>
      <c r="Z15" s="41" t="s">
        <v>121</v>
      </c>
      <c r="AA15" s="41" t="s">
        <v>270</v>
      </c>
      <c r="AB15" s="41" t="s">
        <v>157</v>
      </c>
      <c r="AC15" s="41" t="s">
        <v>120</v>
      </c>
      <c r="AD15" s="41" t="s">
        <v>125</v>
      </c>
      <c r="AE15" s="41" t="s">
        <v>113</v>
      </c>
      <c r="AF15" s="41" t="s">
        <v>173</v>
      </c>
      <c r="AG15" s="41" t="s">
        <v>125</v>
      </c>
      <c r="AH15" s="41" t="s">
        <v>175</v>
      </c>
      <c r="AI15" s="41" t="s">
        <v>125</v>
      </c>
      <c r="AJ15" s="41" t="s">
        <v>176</v>
      </c>
    </row>
    <row r="16" spans="1:36" ht="19.95" customHeight="1" x14ac:dyDescent="0.35">
      <c r="A16" s="38" t="s">
        <v>34</v>
      </c>
      <c r="B16" s="39" t="s">
        <v>351</v>
      </c>
      <c r="C16" s="39" t="s">
        <v>348</v>
      </c>
      <c r="D16" s="39" t="s">
        <v>186</v>
      </c>
      <c r="E16" s="39" t="s">
        <v>135</v>
      </c>
      <c r="F16" s="39" t="s">
        <v>164</v>
      </c>
      <c r="G16" s="39" t="s">
        <v>88</v>
      </c>
      <c r="H16" s="39" t="s">
        <v>184</v>
      </c>
      <c r="I16" s="39" t="s">
        <v>166</v>
      </c>
      <c r="J16" s="39" t="s">
        <v>379</v>
      </c>
      <c r="K16" s="39" t="s">
        <v>194</v>
      </c>
      <c r="L16" s="39" t="s">
        <v>185</v>
      </c>
      <c r="M16" s="39" t="s">
        <v>187</v>
      </c>
      <c r="N16" s="39" t="s">
        <v>99</v>
      </c>
      <c r="O16" s="39" t="s">
        <v>37</v>
      </c>
      <c r="P16" s="39" t="s">
        <v>167</v>
      </c>
      <c r="Q16" s="39" t="s">
        <v>37</v>
      </c>
      <c r="R16" s="39" t="s">
        <v>293</v>
      </c>
      <c r="S16" s="39" t="s">
        <v>100</v>
      </c>
      <c r="T16" s="39" t="s">
        <v>185</v>
      </c>
      <c r="U16" s="39" t="s">
        <v>98</v>
      </c>
      <c r="V16" s="39" t="s">
        <v>140</v>
      </c>
      <c r="W16" s="39" t="s">
        <v>100</v>
      </c>
      <c r="X16" s="39" t="s">
        <v>101</v>
      </c>
      <c r="Y16" s="39" t="s">
        <v>100</v>
      </c>
      <c r="Z16" s="39" t="s">
        <v>101</v>
      </c>
      <c r="AA16" s="39" t="s">
        <v>100</v>
      </c>
      <c r="AB16" s="39" t="s">
        <v>101</v>
      </c>
      <c r="AC16" s="39" t="s">
        <v>198</v>
      </c>
      <c r="AD16" s="39" t="s">
        <v>185</v>
      </c>
      <c r="AE16" s="39" t="s">
        <v>100</v>
      </c>
      <c r="AF16" s="39" t="s">
        <v>98</v>
      </c>
      <c r="AG16" s="39" t="s">
        <v>196</v>
      </c>
      <c r="AH16" s="39" t="s">
        <v>187</v>
      </c>
      <c r="AI16" s="39" t="s">
        <v>107</v>
      </c>
      <c r="AJ16" s="39" t="s">
        <v>102</v>
      </c>
    </row>
    <row r="17" spans="1:36" ht="19.95" customHeight="1" x14ac:dyDescent="0.35">
      <c r="A17" s="40" t="s">
        <v>373</v>
      </c>
      <c r="B17" s="41" t="s">
        <v>115</v>
      </c>
      <c r="C17" s="41" t="s">
        <v>157</v>
      </c>
      <c r="D17" s="41" t="s">
        <v>175</v>
      </c>
      <c r="E17" s="41" t="s">
        <v>175</v>
      </c>
      <c r="F17" s="41" t="s">
        <v>115</v>
      </c>
      <c r="G17" s="41" t="s">
        <v>152</v>
      </c>
      <c r="H17" s="41" t="s">
        <v>115</v>
      </c>
      <c r="I17" s="41" t="s">
        <v>172</v>
      </c>
      <c r="J17" s="41" t="s">
        <v>149</v>
      </c>
      <c r="K17" s="41" t="s">
        <v>124</v>
      </c>
      <c r="L17" s="41" t="s">
        <v>127</v>
      </c>
      <c r="M17" s="41" t="s">
        <v>151</v>
      </c>
      <c r="N17" s="41" t="s">
        <v>159</v>
      </c>
      <c r="O17" s="41" t="s">
        <v>115</v>
      </c>
      <c r="P17" s="41" t="s">
        <v>151</v>
      </c>
      <c r="Q17" s="41" t="s">
        <v>157</v>
      </c>
      <c r="R17" s="41" t="s">
        <v>113</v>
      </c>
      <c r="S17" s="41" t="s">
        <v>121</v>
      </c>
      <c r="T17" s="41" t="s">
        <v>124</v>
      </c>
      <c r="U17" s="41" t="s">
        <v>159</v>
      </c>
      <c r="V17" s="41" t="s">
        <v>257</v>
      </c>
      <c r="W17" s="41" t="s">
        <v>121</v>
      </c>
      <c r="X17" s="41" t="s">
        <v>122</v>
      </c>
      <c r="Y17" s="41" t="s">
        <v>128</v>
      </c>
      <c r="Z17" s="41" t="s">
        <v>120</v>
      </c>
      <c r="AA17" s="41" t="s">
        <v>121</v>
      </c>
      <c r="AB17" s="41" t="s">
        <v>159</v>
      </c>
      <c r="AC17" s="41" t="s">
        <v>110</v>
      </c>
      <c r="AD17" s="41" t="s">
        <v>125</v>
      </c>
      <c r="AE17" s="41" t="s">
        <v>128</v>
      </c>
      <c r="AF17" s="41" t="s">
        <v>128</v>
      </c>
      <c r="AG17" s="41" t="s">
        <v>174</v>
      </c>
      <c r="AH17" s="41" t="s">
        <v>157</v>
      </c>
      <c r="AI17" s="41" t="s">
        <v>151</v>
      </c>
      <c r="AJ17" s="41" t="s">
        <v>128</v>
      </c>
    </row>
    <row r="18" spans="1:36" ht="19.95" customHeight="1" x14ac:dyDescent="0.35">
      <c r="A18" s="38" t="s">
        <v>289</v>
      </c>
      <c r="B18" s="39" t="s">
        <v>47</v>
      </c>
      <c r="C18" s="39" t="s">
        <v>164</v>
      </c>
      <c r="D18" s="39" t="s">
        <v>37</v>
      </c>
      <c r="E18" s="39" t="s">
        <v>200</v>
      </c>
      <c r="F18" s="39" t="s">
        <v>102</v>
      </c>
      <c r="G18" s="39" t="s">
        <v>99</v>
      </c>
      <c r="H18" s="39" t="s">
        <v>146</v>
      </c>
      <c r="I18" s="39" t="s">
        <v>107</v>
      </c>
      <c r="J18" s="39" t="s">
        <v>146</v>
      </c>
      <c r="K18" s="39" t="s">
        <v>93</v>
      </c>
      <c r="L18" s="39" t="s">
        <v>39</v>
      </c>
      <c r="M18" s="39" t="s">
        <v>207</v>
      </c>
      <c r="N18" s="39" t="s">
        <v>38</v>
      </c>
      <c r="O18" s="39" t="s">
        <v>38</v>
      </c>
      <c r="P18" s="39" t="s">
        <v>142</v>
      </c>
      <c r="Q18" s="39" t="s">
        <v>98</v>
      </c>
      <c r="R18" s="39" t="s">
        <v>98</v>
      </c>
      <c r="S18" s="39" t="s">
        <v>142</v>
      </c>
      <c r="T18" s="39" t="s">
        <v>100</v>
      </c>
      <c r="U18" s="39" t="s">
        <v>38</v>
      </c>
      <c r="V18" s="39" t="s">
        <v>107</v>
      </c>
      <c r="W18" s="39" t="s">
        <v>102</v>
      </c>
      <c r="X18" s="39" t="s">
        <v>101</v>
      </c>
      <c r="Y18" s="39" t="s">
        <v>100</v>
      </c>
      <c r="Z18" s="39" t="s">
        <v>100</v>
      </c>
      <c r="AA18" s="39" t="s">
        <v>107</v>
      </c>
      <c r="AB18" s="39" t="s">
        <v>71</v>
      </c>
      <c r="AC18" s="39" t="s">
        <v>142</v>
      </c>
      <c r="AD18" s="39" t="s">
        <v>145</v>
      </c>
      <c r="AE18" s="39" t="s">
        <v>99</v>
      </c>
      <c r="AF18" s="39" t="s">
        <v>200</v>
      </c>
      <c r="AG18" s="39" t="s">
        <v>99</v>
      </c>
      <c r="AH18" s="39" t="s">
        <v>143</v>
      </c>
      <c r="AI18" s="39" t="s">
        <v>101</v>
      </c>
      <c r="AJ18" s="39" t="s">
        <v>72</v>
      </c>
    </row>
    <row r="19" spans="1:36" ht="19.95" customHeight="1" x14ac:dyDescent="0.35">
      <c r="A19" s="40" t="s">
        <v>374</v>
      </c>
      <c r="B19" s="41" t="s">
        <v>122</v>
      </c>
      <c r="C19" s="41" t="s">
        <v>122</v>
      </c>
      <c r="D19" s="41" t="s">
        <v>159</v>
      </c>
      <c r="E19" s="41" t="s">
        <v>172</v>
      </c>
      <c r="F19" s="41" t="s">
        <v>119</v>
      </c>
      <c r="G19" s="41" t="s">
        <v>122</v>
      </c>
      <c r="H19" s="41" t="s">
        <v>122</v>
      </c>
      <c r="I19" s="41" t="s">
        <v>128</v>
      </c>
      <c r="J19" s="41" t="s">
        <v>119</v>
      </c>
      <c r="K19" s="41" t="s">
        <v>120</v>
      </c>
      <c r="L19" s="41" t="s">
        <v>122</v>
      </c>
      <c r="M19" s="41" t="s">
        <v>120</v>
      </c>
      <c r="N19" s="41" t="s">
        <v>122</v>
      </c>
      <c r="O19" s="41" t="s">
        <v>127</v>
      </c>
      <c r="P19" s="41" t="s">
        <v>123</v>
      </c>
      <c r="Q19" s="41" t="s">
        <v>123</v>
      </c>
      <c r="R19" s="41" t="s">
        <v>119</v>
      </c>
      <c r="S19" s="41" t="s">
        <v>123</v>
      </c>
      <c r="T19" s="41" t="s">
        <v>121</v>
      </c>
      <c r="U19" s="41" t="s">
        <v>125</v>
      </c>
      <c r="V19" s="41" t="s">
        <v>119</v>
      </c>
      <c r="W19" s="41" t="s">
        <v>159</v>
      </c>
      <c r="X19" s="41" t="s">
        <v>123</v>
      </c>
      <c r="Y19" s="41" t="s">
        <v>121</v>
      </c>
      <c r="Z19" s="41" t="s">
        <v>121</v>
      </c>
      <c r="AA19" s="41" t="s">
        <v>172</v>
      </c>
      <c r="AB19" s="41" t="s">
        <v>383</v>
      </c>
      <c r="AC19" s="41" t="s">
        <v>119</v>
      </c>
      <c r="AD19" s="41" t="s">
        <v>159</v>
      </c>
      <c r="AE19" s="41" t="s">
        <v>265</v>
      </c>
      <c r="AF19" s="41" t="s">
        <v>127</v>
      </c>
      <c r="AG19" s="41" t="s">
        <v>123</v>
      </c>
      <c r="AH19" s="41" t="s">
        <v>159</v>
      </c>
      <c r="AI19" s="41" t="s">
        <v>175</v>
      </c>
      <c r="AJ19" s="41" t="s">
        <v>127</v>
      </c>
    </row>
  </sheetData>
  <sheetProtection algorithmName="SHA-512" hashValue="8AS3qu2gQey9OWpbSc8HMifgvpxuInVAhRh0lH+Yrr4YHAKajbeJe8ltLGuFulspL2iJv+46J84dZCUFxQmmlg==" saltValue="iGcuje7GYtNkRNTPbYuE0w=="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AJ19"/>
  <sheetViews>
    <sheetView showGridLines="0" workbookViewId="0"/>
  </sheetViews>
  <sheetFormatPr defaultRowHeight="14.4" x14ac:dyDescent="0.3"/>
  <cols>
    <col min="1" max="1" width="48.6640625" customWidth="1"/>
    <col min="2" max="36" width="20.77734375" customWidth="1"/>
  </cols>
  <sheetData>
    <row r="1" spans="1:36" ht="21" x14ac:dyDescent="0.4">
      <c r="A1" s="21" t="str">
        <f>HYPERLINK("#Contents!A1","Return to Contents")</f>
        <v>Return to Contents</v>
      </c>
    </row>
    <row r="2" spans="1:36" ht="64.8" customHeight="1" x14ac:dyDescent="0.4">
      <c r="B2" s="90" t="s">
        <v>522</v>
      </c>
      <c r="C2" s="90"/>
      <c r="D2" s="90"/>
      <c r="E2" s="90"/>
      <c r="F2" s="90"/>
      <c r="G2" s="22"/>
      <c r="H2" s="22"/>
      <c r="I2" s="22"/>
      <c r="J2" s="22"/>
      <c r="K2" s="22"/>
      <c r="L2" s="23"/>
      <c r="M2" s="23"/>
    </row>
    <row r="3" spans="1:36" ht="79.8" customHeight="1" x14ac:dyDescent="0.3">
      <c r="A3" s="92" t="s">
        <v>537</v>
      </c>
      <c r="B3" s="92"/>
      <c r="C3" s="92"/>
      <c r="D3" s="92"/>
      <c r="E3" s="92"/>
      <c r="F3" s="47"/>
      <c r="G3" s="47"/>
      <c r="H3" s="47"/>
    </row>
    <row r="4" spans="1:36" ht="18" customHeight="1" x14ac:dyDescent="0.3">
      <c r="A4" s="26"/>
      <c r="B4" s="27"/>
      <c r="C4" s="88" t="s">
        <v>226</v>
      </c>
      <c r="D4" s="89"/>
      <c r="E4" s="84" t="s">
        <v>493</v>
      </c>
      <c r="F4" s="84"/>
      <c r="G4" s="84"/>
      <c r="H4" s="84"/>
      <c r="I4" s="84"/>
      <c r="J4" s="88" t="s">
        <v>494</v>
      </c>
      <c r="K4" s="84"/>
      <c r="L4" s="89"/>
      <c r="M4" s="84" t="s">
        <v>495</v>
      </c>
      <c r="N4" s="84"/>
      <c r="O4" s="84"/>
      <c r="P4" s="84"/>
      <c r="Q4" s="84"/>
      <c r="R4" s="85" t="s">
        <v>496</v>
      </c>
      <c r="S4" s="86"/>
      <c r="T4" s="86"/>
      <c r="U4" s="86"/>
      <c r="V4" s="86"/>
      <c r="W4" s="86"/>
      <c r="X4" s="86"/>
      <c r="Y4" s="86"/>
      <c r="Z4" s="86"/>
      <c r="AA4" s="86"/>
      <c r="AB4" s="87"/>
      <c r="AC4" s="84" t="s">
        <v>497</v>
      </c>
      <c r="AD4" s="84"/>
      <c r="AE4" s="84"/>
      <c r="AF4" s="84"/>
      <c r="AG4" s="88" t="s">
        <v>498</v>
      </c>
      <c r="AH4" s="84"/>
      <c r="AI4" s="84"/>
      <c r="AJ4" s="89"/>
    </row>
    <row r="5" spans="1:36" ht="99.6" customHeight="1" x14ac:dyDescent="0.3">
      <c r="A5" s="30" t="s">
        <v>521</v>
      </c>
      <c r="B5" s="31" t="s">
        <v>0</v>
      </c>
      <c r="C5" s="33" t="s">
        <v>1</v>
      </c>
      <c r="D5" s="34" t="s">
        <v>2</v>
      </c>
      <c r="E5" s="35" t="s">
        <v>501</v>
      </c>
      <c r="F5" s="35" t="s">
        <v>502</v>
      </c>
      <c r="G5" s="35" t="s">
        <v>503</v>
      </c>
      <c r="H5" s="35" t="s">
        <v>504</v>
      </c>
      <c r="I5" s="35" t="s">
        <v>505</v>
      </c>
      <c r="J5" s="33" t="s">
        <v>506</v>
      </c>
      <c r="K5" s="35" t="s">
        <v>507</v>
      </c>
      <c r="L5" s="34" t="s">
        <v>508</v>
      </c>
      <c r="M5" s="36" t="s">
        <v>509</v>
      </c>
      <c r="N5" s="36" t="s">
        <v>510</v>
      </c>
      <c r="O5" s="36" t="s">
        <v>511</v>
      </c>
      <c r="P5" s="36" t="s">
        <v>512</v>
      </c>
      <c r="Q5" s="36" t="s">
        <v>513</v>
      </c>
      <c r="R5" s="33" t="s">
        <v>3</v>
      </c>
      <c r="S5" s="35" t="s">
        <v>4</v>
      </c>
      <c r="T5" s="35" t="s">
        <v>5</v>
      </c>
      <c r="U5" s="35" t="s">
        <v>6</v>
      </c>
      <c r="V5" s="35" t="s">
        <v>7</v>
      </c>
      <c r="W5" s="35" t="s">
        <v>8</v>
      </c>
      <c r="X5" s="35" t="s">
        <v>9</v>
      </c>
      <c r="Y5" s="35" t="s">
        <v>10</v>
      </c>
      <c r="Z5" s="35" t="s">
        <v>11</v>
      </c>
      <c r="AA5" s="35" t="s">
        <v>514</v>
      </c>
      <c r="AB5" s="34" t="s">
        <v>515</v>
      </c>
      <c r="AC5" s="35" t="s">
        <v>516</v>
      </c>
      <c r="AD5" s="35" t="s">
        <v>517</v>
      </c>
      <c r="AE5" s="35" t="s">
        <v>518</v>
      </c>
      <c r="AF5" s="35" t="s">
        <v>519</v>
      </c>
      <c r="AG5" s="33" t="s">
        <v>12</v>
      </c>
      <c r="AH5" s="37" t="s">
        <v>13</v>
      </c>
      <c r="AI5" s="35" t="s">
        <v>520</v>
      </c>
      <c r="AJ5" s="34" t="s">
        <v>14</v>
      </c>
    </row>
    <row r="6" spans="1:36" ht="19.95" customHeight="1" x14ac:dyDescent="0.35">
      <c r="A6" s="38" t="s">
        <v>15</v>
      </c>
      <c r="B6" s="39" t="s">
        <v>16</v>
      </c>
      <c r="C6" s="39" t="s">
        <v>17</v>
      </c>
      <c r="D6" s="39" t="s">
        <v>18</v>
      </c>
      <c r="E6" s="39" t="s">
        <v>19</v>
      </c>
      <c r="F6" s="39" t="s">
        <v>20</v>
      </c>
      <c r="G6" s="39" t="s">
        <v>20</v>
      </c>
      <c r="H6" s="39" t="s">
        <v>20</v>
      </c>
      <c r="I6" s="39" t="s">
        <v>21</v>
      </c>
      <c r="J6" s="39" t="s">
        <v>22</v>
      </c>
      <c r="K6" s="39" t="s">
        <v>23</v>
      </c>
      <c r="L6" s="39" t="s">
        <v>24</v>
      </c>
      <c r="M6" s="39" t="s">
        <v>25</v>
      </c>
      <c r="N6" s="39" t="s">
        <v>26</v>
      </c>
      <c r="O6" s="39" t="s">
        <v>27</v>
      </c>
      <c r="P6" s="39" t="s">
        <v>28</v>
      </c>
      <c r="Q6" s="39" t="s">
        <v>29</v>
      </c>
      <c r="R6" s="39" t="s">
        <v>30</v>
      </c>
      <c r="S6" s="39" t="s">
        <v>31</v>
      </c>
      <c r="T6" s="39" t="s">
        <v>32</v>
      </c>
      <c r="U6" s="39" t="s">
        <v>33</v>
      </c>
      <c r="V6" s="39" t="s">
        <v>34</v>
      </c>
      <c r="W6" s="39" t="s">
        <v>35</v>
      </c>
      <c r="X6" s="39" t="s">
        <v>36</v>
      </c>
      <c r="Y6" s="39" t="s">
        <v>37</v>
      </c>
      <c r="Z6" s="39" t="s">
        <v>38</v>
      </c>
      <c r="AA6" s="39" t="s">
        <v>39</v>
      </c>
      <c r="AB6" s="39" t="s">
        <v>40</v>
      </c>
      <c r="AC6" s="39" t="s">
        <v>41</v>
      </c>
      <c r="AD6" s="39" t="s">
        <v>42</v>
      </c>
      <c r="AE6" s="39" t="s">
        <v>43</v>
      </c>
      <c r="AF6" s="39" t="s">
        <v>44</v>
      </c>
      <c r="AG6" s="39" t="s">
        <v>45</v>
      </c>
      <c r="AH6" s="39" t="s">
        <v>46</v>
      </c>
      <c r="AI6" s="39" t="s">
        <v>47</v>
      </c>
      <c r="AJ6" s="39" t="s">
        <v>48</v>
      </c>
    </row>
    <row r="7" spans="1:36" ht="19.95" customHeight="1" x14ac:dyDescent="0.35">
      <c r="A7" s="40" t="s">
        <v>49</v>
      </c>
      <c r="B7" s="41" t="s">
        <v>16</v>
      </c>
      <c r="C7" s="41" t="s">
        <v>228</v>
      </c>
      <c r="D7" s="41" t="s">
        <v>297</v>
      </c>
      <c r="E7" s="41" t="s">
        <v>53</v>
      </c>
      <c r="F7" s="41" t="s">
        <v>54</v>
      </c>
      <c r="G7" s="41" t="s">
        <v>55</v>
      </c>
      <c r="H7" s="41" t="s">
        <v>347</v>
      </c>
      <c r="I7" s="41" t="s">
        <v>400</v>
      </c>
      <c r="J7" s="41" t="s">
        <v>401</v>
      </c>
      <c r="K7" s="41" t="s">
        <v>17</v>
      </c>
      <c r="L7" s="41" t="s">
        <v>59</v>
      </c>
      <c r="M7" s="41" t="s">
        <v>233</v>
      </c>
      <c r="N7" s="41" t="s">
        <v>61</v>
      </c>
      <c r="O7" s="41" t="s">
        <v>234</v>
      </c>
      <c r="P7" s="41" t="s">
        <v>82</v>
      </c>
      <c r="Q7" s="41" t="s">
        <v>63</v>
      </c>
      <c r="R7" s="41" t="s">
        <v>343</v>
      </c>
      <c r="S7" s="41" t="s">
        <v>304</v>
      </c>
      <c r="T7" s="41" t="s">
        <v>243</v>
      </c>
      <c r="U7" s="41" t="s">
        <v>181</v>
      </c>
      <c r="V7" s="41" t="s">
        <v>235</v>
      </c>
      <c r="W7" s="41" t="s">
        <v>344</v>
      </c>
      <c r="X7" s="41" t="s">
        <v>141</v>
      </c>
      <c r="Y7" s="41" t="s">
        <v>71</v>
      </c>
      <c r="Z7" s="41" t="s">
        <v>168</v>
      </c>
      <c r="AA7" s="41" t="s">
        <v>93</v>
      </c>
      <c r="AB7" s="41" t="s">
        <v>89</v>
      </c>
      <c r="AC7" s="41" t="s">
        <v>74</v>
      </c>
      <c r="AD7" s="41" t="s">
        <v>75</v>
      </c>
      <c r="AE7" s="41" t="s">
        <v>37</v>
      </c>
      <c r="AF7" s="41" t="s">
        <v>345</v>
      </c>
      <c r="AG7" s="41" t="s">
        <v>402</v>
      </c>
      <c r="AH7" s="41" t="s">
        <v>378</v>
      </c>
      <c r="AI7" s="41" t="s">
        <v>207</v>
      </c>
      <c r="AJ7" s="41" t="s">
        <v>22</v>
      </c>
    </row>
    <row r="8" spans="1:36" ht="19.95" customHeight="1" x14ac:dyDescent="0.35">
      <c r="A8" s="38" t="s">
        <v>94</v>
      </c>
      <c r="B8" s="39" t="s">
        <v>403</v>
      </c>
      <c r="C8" s="39" t="s">
        <v>390</v>
      </c>
      <c r="D8" s="39" t="s">
        <v>315</v>
      </c>
      <c r="E8" s="39" t="s">
        <v>131</v>
      </c>
      <c r="F8" s="39" t="s">
        <v>139</v>
      </c>
      <c r="G8" s="39" t="s">
        <v>36</v>
      </c>
      <c r="H8" s="39" t="s">
        <v>88</v>
      </c>
      <c r="I8" s="39" t="s">
        <v>348</v>
      </c>
      <c r="J8" s="39" t="s">
        <v>27</v>
      </c>
      <c r="K8" s="39" t="s">
        <v>34</v>
      </c>
      <c r="L8" s="39" t="s">
        <v>382</v>
      </c>
      <c r="M8" s="39" t="s">
        <v>43</v>
      </c>
      <c r="N8" s="39" t="s">
        <v>277</v>
      </c>
      <c r="O8" s="39" t="s">
        <v>92</v>
      </c>
      <c r="P8" s="39" t="s">
        <v>95</v>
      </c>
      <c r="Q8" s="39" t="s">
        <v>349</v>
      </c>
      <c r="R8" s="39" t="s">
        <v>27</v>
      </c>
      <c r="S8" s="39" t="s">
        <v>138</v>
      </c>
      <c r="T8" s="39" t="s">
        <v>293</v>
      </c>
      <c r="U8" s="39" t="s">
        <v>72</v>
      </c>
      <c r="V8" s="39" t="s">
        <v>200</v>
      </c>
      <c r="W8" s="39" t="s">
        <v>166</v>
      </c>
      <c r="X8" s="39" t="s">
        <v>98</v>
      </c>
      <c r="Y8" s="39" t="s">
        <v>142</v>
      </c>
      <c r="Z8" s="39" t="s">
        <v>101</v>
      </c>
      <c r="AA8" s="39" t="s">
        <v>100</v>
      </c>
      <c r="AB8" s="39" t="s">
        <v>107</v>
      </c>
      <c r="AC8" s="39" t="s">
        <v>243</v>
      </c>
      <c r="AD8" s="39" t="s">
        <v>94</v>
      </c>
      <c r="AE8" s="39" t="s">
        <v>107</v>
      </c>
      <c r="AF8" s="39" t="s">
        <v>85</v>
      </c>
      <c r="AG8" s="39" t="s">
        <v>33</v>
      </c>
      <c r="AH8" s="39" t="s">
        <v>94</v>
      </c>
      <c r="AI8" s="39" t="s">
        <v>98</v>
      </c>
      <c r="AJ8" s="39" t="s">
        <v>131</v>
      </c>
    </row>
    <row r="9" spans="1:36" ht="19.95" customHeight="1" x14ac:dyDescent="0.35">
      <c r="A9" s="40" t="s">
        <v>360</v>
      </c>
      <c r="B9" s="41" t="s">
        <v>110</v>
      </c>
      <c r="C9" s="41" t="s">
        <v>111</v>
      </c>
      <c r="D9" s="41" t="s">
        <v>327</v>
      </c>
      <c r="E9" s="41" t="s">
        <v>110</v>
      </c>
      <c r="F9" s="41" t="s">
        <v>154</v>
      </c>
      <c r="G9" s="41" t="s">
        <v>176</v>
      </c>
      <c r="H9" s="41" t="s">
        <v>111</v>
      </c>
      <c r="I9" s="41" t="s">
        <v>158</v>
      </c>
      <c r="J9" s="41" t="s">
        <v>114</v>
      </c>
      <c r="K9" s="41" t="s">
        <v>111</v>
      </c>
      <c r="L9" s="41" t="s">
        <v>110</v>
      </c>
      <c r="M9" s="41" t="s">
        <v>174</v>
      </c>
      <c r="N9" s="41" t="s">
        <v>109</v>
      </c>
      <c r="O9" s="41" t="s">
        <v>174</v>
      </c>
      <c r="P9" s="41" t="s">
        <v>116</v>
      </c>
      <c r="Q9" s="41" t="s">
        <v>110</v>
      </c>
      <c r="R9" s="41" t="s">
        <v>355</v>
      </c>
      <c r="S9" s="41" t="s">
        <v>151</v>
      </c>
      <c r="T9" s="41" t="s">
        <v>117</v>
      </c>
      <c r="U9" s="41" t="s">
        <v>154</v>
      </c>
      <c r="V9" s="41" t="s">
        <v>110</v>
      </c>
      <c r="W9" s="41" t="s">
        <v>150</v>
      </c>
      <c r="X9" s="41" t="s">
        <v>174</v>
      </c>
      <c r="Y9" s="41" t="s">
        <v>361</v>
      </c>
      <c r="Z9" s="41" t="s">
        <v>124</v>
      </c>
      <c r="AA9" s="41" t="s">
        <v>121</v>
      </c>
      <c r="AB9" s="41" t="s">
        <v>120</v>
      </c>
      <c r="AC9" s="41" t="s">
        <v>270</v>
      </c>
      <c r="AD9" s="41" t="s">
        <v>178</v>
      </c>
      <c r="AE9" s="41" t="s">
        <v>175</v>
      </c>
      <c r="AF9" s="41" t="s">
        <v>150</v>
      </c>
      <c r="AG9" s="41" t="s">
        <v>117</v>
      </c>
      <c r="AH9" s="41" t="s">
        <v>174</v>
      </c>
      <c r="AI9" s="41" t="s">
        <v>355</v>
      </c>
      <c r="AJ9" s="41" t="s">
        <v>152</v>
      </c>
    </row>
    <row r="10" spans="1:36" ht="19.95" customHeight="1" x14ac:dyDescent="0.35">
      <c r="A10" s="38" t="s">
        <v>100</v>
      </c>
      <c r="B10" s="39" t="s">
        <v>404</v>
      </c>
      <c r="C10" s="39" t="s">
        <v>394</v>
      </c>
      <c r="D10" s="39" t="s">
        <v>386</v>
      </c>
      <c r="E10" s="39" t="s">
        <v>385</v>
      </c>
      <c r="F10" s="39" t="s">
        <v>391</v>
      </c>
      <c r="G10" s="39" t="s">
        <v>88</v>
      </c>
      <c r="H10" s="39" t="s">
        <v>36</v>
      </c>
      <c r="I10" s="39" t="s">
        <v>164</v>
      </c>
      <c r="J10" s="39" t="s">
        <v>331</v>
      </c>
      <c r="K10" s="39" t="s">
        <v>358</v>
      </c>
      <c r="L10" s="39" t="s">
        <v>194</v>
      </c>
      <c r="M10" s="39" t="s">
        <v>136</v>
      </c>
      <c r="N10" s="39" t="s">
        <v>349</v>
      </c>
      <c r="O10" s="39" t="s">
        <v>278</v>
      </c>
      <c r="P10" s="39" t="s">
        <v>254</v>
      </c>
      <c r="Q10" s="39" t="s">
        <v>349</v>
      </c>
      <c r="R10" s="39" t="s">
        <v>167</v>
      </c>
      <c r="S10" s="39" t="s">
        <v>196</v>
      </c>
      <c r="T10" s="39" t="s">
        <v>141</v>
      </c>
      <c r="U10" s="39" t="s">
        <v>143</v>
      </c>
      <c r="V10" s="39" t="s">
        <v>207</v>
      </c>
      <c r="W10" s="39" t="s">
        <v>47</v>
      </c>
      <c r="X10" s="39" t="s">
        <v>142</v>
      </c>
      <c r="Y10" s="39" t="s">
        <v>98</v>
      </c>
      <c r="Z10" s="39" t="s">
        <v>102</v>
      </c>
      <c r="AA10" s="39" t="s">
        <v>143</v>
      </c>
      <c r="AB10" s="39" t="s">
        <v>142</v>
      </c>
      <c r="AC10" s="39" t="s">
        <v>161</v>
      </c>
      <c r="AD10" s="39" t="s">
        <v>138</v>
      </c>
      <c r="AE10" s="39" t="s">
        <v>106</v>
      </c>
      <c r="AF10" s="39" t="s">
        <v>56</v>
      </c>
      <c r="AG10" s="39" t="s">
        <v>339</v>
      </c>
      <c r="AH10" s="39" t="s">
        <v>92</v>
      </c>
      <c r="AI10" s="39" t="s">
        <v>101</v>
      </c>
      <c r="AJ10" s="39" t="s">
        <v>35</v>
      </c>
    </row>
    <row r="11" spans="1:36" ht="19.95" customHeight="1" x14ac:dyDescent="0.35">
      <c r="A11" s="40" t="s">
        <v>369</v>
      </c>
      <c r="B11" s="41" t="s">
        <v>111</v>
      </c>
      <c r="C11" s="41" t="s">
        <v>174</v>
      </c>
      <c r="D11" s="41" t="s">
        <v>109</v>
      </c>
      <c r="E11" s="41" t="s">
        <v>114</v>
      </c>
      <c r="F11" s="41" t="s">
        <v>156</v>
      </c>
      <c r="G11" s="41" t="s">
        <v>152</v>
      </c>
      <c r="H11" s="41" t="s">
        <v>110</v>
      </c>
      <c r="I11" s="41" t="s">
        <v>157</v>
      </c>
      <c r="J11" s="41" t="s">
        <v>174</v>
      </c>
      <c r="K11" s="41" t="s">
        <v>327</v>
      </c>
      <c r="L11" s="41" t="s">
        <v>113</v>
      </c>
      <c r="M11" s="41" t="s">
        <v>116</v>
      </c>
      <c r="N11" s="41" t="s">
        <v>150</v>
      </c>
      <c r="O11" s="41" t="s">
        <v>179</v>
      </c>
      <c r="P11" s="41" t="s">
        <v>176</v>
      </c>
      <c r="Q11" s="41" t="s">
        <v>109</v>
      </c>
      <c r="R11" s="41" t="s">
        <v>157</v>
      </c>
      <c r="S11" s="41" t="s">
        <v>265</v>
      </c>
      <c r="T11" s="41" t="s">
        <v>157</v>
      </c>
      <c r="U11" s="41" t="s">
        <v>120</v>
      </c>
      <c r="V11" s="41" t="s">
        <v>151</v>
      </c>
      <c r="W11" s="41" t="s">
        <v>262</v>
      </c>
      <c r="X11" s="41" t="s">
        <v>117</v>
      </c>
      <c r="Y11" s="41" t="s">
        <v>112</v>
      </c>
      <c r="Z11" s="41" t="s">
        <v>154</v>
      </c>
      <c r="AA11" s="41" t="s">
        <v>116</v>
      </c>
      <c r="AB11" s="41" t="s">
        <v>173</v>
      </c>
      <c r="AC11" s="41" t="s">
        <v>151</v>
      </c>
      <c r="AD11" s="41" t="s">
        <v>152</v>
      </c>
      <c r="AE11" s="41" t="s">
        <v>150</v>
      </c>
      <c r="AF11" s="41" t="s">
        <v>117</v>
      </c>
      <c r="AG11" s="41" t="s">
        <v>150</v>
      </c>
      <c r="AH11" s="41" t="s">
        <v>176</v>
      </c>
      <c r="AI11" s="41" t="s">
        <v>172</v>
      </c>
      <c r="AJ11" s="41" t="s">
        <v>112</v>
      </c>
    </row>
    <row r="12" spans="1:36" ht="19.95" customHeight="1" x14ac:dyDescent="0.35">
      <c r="A12" s="38" t="s">
        <v>370</v>
      </c>
      <c r="B12" s="39" t="s">
        <v>405</v>
      </c>
      <c r="C12" s="39" t="s">
        <v>393</v>
      </c>
      <c r="D12" s="39" t="s">
        <v>358</v>
      </c>
      <c r="E12" s="39" t="s">
        <v>379</v>
      </c>
      <c r="F12" s="39" t="s">
        <v>43</v>
      </c>
      <c r="G12" s="39" t="s">
        <v>96</v>
      </c>
      <c r="H12" s="39" t="s">
        <v>76</v>
      </c>
      <c r="I12" s="39" t="s">
        <v>167</v>
      </c>
      <c r="J12" s="39" t="s">
        <v>248</v>
      </c>
      <c r="K12" s="39" t="s">
        <v>357</v>
      </c>
      <c r="L12" s="39" t="s">
        <v>96</v>
      </c>
      <c r="M12" s="39" t="s">
        <v>36</v>
      </c>
      <c r="N12" s="39" t="s">
        <v>40</v>
      </c>
      <c r="O12" s="39" t="s">
        <v>92</v>
      </c>
      <c r="P12" s="39" t="s">
        <v>278</v>
      </c>
      <c r="Q12" s="39" t="s">
        <v>89</v>
      </c>
      <c r="R12" s="39" t="s">
        <v>183</v>
      </c>
      <c r="S12" s="39" t="s">
        <v>165</v>
      </c>
      <c r="T12" s="39" t="s">
        <v>254</v>
      </c>
      <c r="U12" s="39" t="s">
        <v>187</v>
      </c>
      <c r="V12" s="39" t="s">
        <v>36</v>
      </c>
      <c r="W12" s="39" t="s">
        <v>102</v>
      </c>
      <c r="X12" s="39" t="s">
        <v>100</v>
      </c>
      <c r="Y12" s="39" t="s">
        <v>101</v>
      </c>
      <c r="Z12" s="39" t="s">
        <v>142</v>
      </c>
      <c r="AA12" s="39" t="s">
        <v>106</v>
      </c>
      <c r="AB12" s="39" t="s">
        <v>143</v>
      </c>
      <c r="AC12" s="39" t="s">
        <v>195</v>
      </c>
      <c r="AD12" s="39" t="s">
        <v>183</v>
      </c>
      <c r="AE12" s="39" t="s">
        <v>98</v>
      </c>
      <c r="AF12" s="39" t="s">
        <v>370</v>
      </c>
      <c r="AG12" s="39" t="s">
        <v>195</v>
      </c>
      <c r="AH12" s="39" t="s">
        <v>105</v>
      </c>
      <c r="AI12" s="39" t="s">
        <v>102</v>
      </c>
      <c r="AJ12" s="39" t="s">
        <v>182</v>
      </c>
    </row>
    <row r="13" spans="1:36" ht="19.95" customHeight="1" x14ac:dyDescent="0.35">
      <c r="A13" s="40" t="s">
        <v>371</v>
      </c>
      <c r="B13" s="41" t="s">
        <v>154</v>
      </c>
      <c r="C13" s="41" t="s">
        <v>154</v>
      </c>
      <c r="D13" s="41" t="s">
        <v>173</v>
      </c>
      <c r="E13" s="41" t="s">
        <v>173</v>
      </c>
      <c r="F13" s="41" t="s">
        <v>154</v>
      </c>
      <c r="G13" s="41" t="s">
        <v>327</v>
      </c>
      <c r="H13" s="41" t="s">
        <v>149</v>
      </c>
      <c r="I13" s="41" t="s">
        <v>173</v>
      </c>
      <c r="J13" s="41" t="s">
        <v>109</v>
      </c>
      <c r="K13" s="41" t="s">
        <v>152</v>
      </c>
      <c r="L13" s="41" t="s">
        <v>174</v>
      </c>
      <c r="M13" s="41" t="s">
        <v>152</v>
      </c>
      <c r="N13" s="41" t="s">
        <v>109</v>
      </c>
      <c r="O13" s="41" t="s">
        <v>174</v>
      </c>
      <c r="P13" s="41" t="s">
        <v>173</v>
      </c>
      <c r="Q13" s="41" t="s">
        <v>173</v>
      </c>
      <c r="R13" s="41" t="s">
        <v>113</v>
      </c>
      <c r="S13" s="41" t="s">
        <v>151</v>
      </c>
      <c r="T13" s="41" t="s">
        <v>285</v>
      </c>
      <c r="U13" s="41" t="s">
        <v>110</v>
      </c>
      <c r="V13" s="41" t="s">
        <v>265</v>
      </c>
      <c r="W13" s="41" t="s">
        <v>159</v>
      </c>
      <c r="X13" s="41" t="s">
        <v>119</v>
      </c>
      <c r="Y13" s="41" t="s">
        <v>127</v>
      </c>
      <c r="Z13" s="41" t="s">
        <v>261</v>
      </c>
      <c r="AA13" s="41" t="s">
        <v>153</v>
      </c>
      <c r="AB13" s="41" t="s">
        <v>110</v>
      </c>
      <c r="AC13" s="41" t="s">
        <v>111</v>
      </c>
      <c r="AD13" s="41" t="s">
        <v>178</v>
      </c>
      <c r="AE13" s="41" t="s">
        <v>154</v>
      </c>
      <c r="AF13" s="41" t="s">
        <v>150</v>
      </c>
      <c r="AG13" s="41" t="s">
        <v>109</v>
      </c>
      <c r="AH13" s="41" t="s">
        <v>110</v>
      </c>
      <c r="AI13" s="41" t="s">
        <v>152</v>
      </c>
      <c r="AJ13" s="41" t="s">
        <v>150</v>
      </c>
    </row>
    <row r="14" spans="1:36" ht="19.95" customHeight="1" x14ac:dyDescent="0.35">
      <c r="A14" s="38" t="s">
        <v>200</v>
      </c>
      <c r="B14" s="39" t="s">
        <v>406</v>
      </c>
      <c r="C14" s="39" t="s">
        <v>366</v>
      </c>
      <c r="D14" s="39" t="s">
        <v>91</v>
      </c>
      <c r="E14" s="39" t="s">
        <v>183</v>
      </c>
      <c r="F14" s="39" t="s">
        <v>206</v>
      </c>
      <c r="G14" s="39" t="s">
        <v>278</v>
      </c>
      <c r="H14" s="39" t="s">
        <v>349</v>
      </c>
      <c r="I14" s="39" t="s">
        <v>88</v>
      </c>
      <c r="J14" s="39" t="s">
        <v>131</v>
      </c>
      <c r="K14" s="39" t="s">
        <v>132</v>
      </c>
      <c r="L14" s="39" t="s">
        <v>140</v>
      </c>
      <c r="M14" s="39" t="s">
        <v>47</v>
      </c>
      <c r="N14" s="39" t="s">
        <v>94</v>
      </c>
      <c r="O14" s="39" t="s">
        <v>138</v>
      </c>
      <c r="P14" s="39" t="s">
        <v>40</v>
      </c>
      <c r="Q14" s="39" t="s">
        <v>163</v>
      </c>
      <c r="R14" s="39" t="s">
        <v>192</v>
      </c>
      <c r="S14" s="39" t="s">
        <v>140</v>
      </c>
      <c r="T14" s="39" t="s">
        <v>37</v>
      </c>
      <c r="U14" s="39" t="s">
        <v>70</v>
      </c>
      <c r="V14" s="39" t="s">
        <v>143</v>
      </c>
      <c r="W14" s="39" t="s">
        <v>185</v>
      </c>
      <c r="X14" s="39" t="s">
        <v>98</v>
      </c>
      <c r="Y14" s="39" t="s">
        <v>106</v>
      </c>
      <c r="Z14" s="39" t="s">
        <v>101</v>
      </c>
      <c r="AA14" s="39" t="s">
        <v>166</v>
      </c>
      <c r="AB14" s="39" t="s">
        <v>98</v>
      </c>
      <c r="AC14" s="39" t="s">
        <v>331</v>
      </c>
      <c r="AD14" s="39" t="s">
        <v>163</v>
      </c>
      <c r="AE14" s="39" t="s">
        <v>106</v>
      </c>
      <c r="AF14" s="39" t="s">
        <v>235</v>
      </c>
      <c r="AG14" s="39" t="s">
        <v>137</v>
      </c>
      <c r="AH14" s="39" t="s">
        <v>87</v>
      </c>
      <c r="AI14" s="39" t="s">
        <v>107</v>
      </c>
      <c r="AJ14" s="39" t="s">
        <v>195</v>
      </c>
    </row>
    <row r="15" spans="1:36" ht="19.95" customHeight="1" x14ac:dyDescent="0.35">
      <c r="A15" s="40" t="s">
        <v>352</v>
      </c>
      <c r="B15" s="41" t="s">
        <v>173</v>
      </c>
      <c r="C15" s="41" t="s">
        <v>174</v>
      </c>
      <c r="D15" s="41" t="s">
        <v>176</v>
      </c>
      <c r="E15" s="41" t="s">
        <v>150</v>
      </c>
      <c r="F15" s="41" t="s">
        <v>176</v>
      </c>
      <c r="G15" s="41" t="s">
        <v>114</v>
      </c>
      <c r="H15" s="41" t="s">
        <v>114</v>
      </c>
      <c r="I15" s="41" t="s">
        <v>176</v>
      </c>
      <c r="J15" s="41" t="s">
        <v>173</v>
      </c>
      <c r="K15" s="41" t="s">
        <v>154</v>
      </c>
      <c r="L15" s="41" t="s">
        <v>154</v>
      </c>
      <c r="M15" s="41" t="s">
        <v>111</v>
      </c>
      <c r="N15" s="41" t="s">
        <v>173</v>
      </c>
      <c r="O15" s="41" t="s">
        <v>150</v>
      </c>
      <c r="P15" s="41" t="s">
        <v>174</v>
      </c>
      <c r="Q15" s="41" t="s">
        <v>154</v>
      </c>
      <c r="R15" s="41" t="s">
        <v>110</v>
      </c>
      <c r="S15" s="41" t="s">
        <v>109</v>
      </c>
      <c r="T15" s="41" t="s">
        <v>151</v>
      </c>
      <c r="U15" s="41" t="s">
        <v>150</v>
      </c>
      <c r="V15" s="41" t="s">
        <v>125</v>
      </c>
      <c r="W15" s="41" t="s">
        <v>152</v>
      </c>
      <c r="X15" s="41" t="s">
        <v>110</v>
      </c>
      <c r="Y15" s="41" t="s">
        <v>154</v>
      </c>
      <c r="Z15" s="41" t="s">
        <v>175</v>
      </c>
      <c r="AA15" s="41" t="s">
        <v>257</v>
      </c>
      <c r="AB15" s="41" t="s">
        <v>151</v>
      </c>
      <c r="AC15" s="41" t="s">
        <v>154</v>
      </c>
      <c r="AD15" s="41" t="s">
        <v>176</v>
      </c>
      <c r="AE15" s="41" t="s">
        <v>152</v>
      </c>
      <c r="AF15" s="41" t="s">
        <v>173</v>
      </c>
      <c r="AG15" s="41" t="s">
        <v>176</v>
      </c>
      <c r="AH15" s="41" t="s">
        <v>154</v>
      </c>
      <c r="AI15" s="41" t="s">
        <v>149</v>
      </c>
      <c r="AJ15" s="41" t="s">
        <v>174</v>
      </c>
    </row>
    <row r="16" spans="1:36" ht="19.95" customHeight="1" x14ac:dyDescent="0.35">
      <c r="A16" s="38" t="s">
        <v>34</v>
      </c>
      <c r="B16" s="39" t="s">
        <v>47</v>
      </c>
      <c r="C16" s="39" t="s">
        <v>76</v>
      </c>
      <c r="D16" s="39" t="s">
        <v>76</v>
      </c>
      <c r="E16" s="39" t="s">
        <v>184</v>
      </c>
      <c r="F16" s="39" t="s">
        <v>106</v>
      </c>
      <c r="G16" s="39" t="s">
        <v>145</v>
      </c>
      <c r="H16" s="39" t="s">
        <v>145</v>
      </c>
      <c r="I16" s="39" t="s">
        <v>166</v>
      </c>
      <c r="J16" s="39" t="s">
        <v>39</v>
      </c>
      <c r="K16" s="39" t="s">
        <v>193</v>
      </c>
      <c r="L16" s="39" t="s">
        <v>185</v>
      </c>
      <c r="M16" s="39" t="s">
        <v>106</v>
      </c>
      <c r="N16" s="39" t="s">
        <v>141</v>
      </c>
      <c r="O16" s="39" t="s">
        <v>142</v>
      </c>
      <c r="P16" s="39" t="s">
        <v>99</v>
      </c>
      <c r="Q16" s="39" t="s">
        <v>142</v>
      </c>
      <c r="R16" s="39" t="s">
        <v>102</v>
      </c>
      <c r="S16" s="39" t="s">
        <v>142</v>
      </c>
      <c r="T16" s="39" t="s">
        <v>100</v>
      </c>
      <c r="U16" s="39" t="s">
        <v>135</v>
      </c>
      <c r="V16" s="39" t="s">
        <v>142</v>
      </c>
      <c r="W16" s="39" t="s">
        <v>107</v>
      </c>
      <c r="X16" s="39" t="s">
        <v>100</v>
      </c>
      <c r="Y16" s="39" t="s">
        <v>100</v>
      </c>
      <c r="Z16" s="39" t="s">
        <v>100</v>
      </c>
      <c r="AA16" s="39" t="s">
        <v>100</v>
      </c>
      <c r="AB16" s="39" t="s">
        <v>100</v>
      </c>
      <c r="AC16" s="39" t="s">
        <v>99</v>
      </c>
      <c r="AD16" s="39" t="s">
        <v>101</v>
      </c>
      <c r="AE16" s="39" t="s">
        <v>100</v>
      </c>
      <c r="AF16" s="39" t="s">
        <v>133</v>
      </c>
      <c r="AG16" s="39" t="s">
        <v>142</v>
      </c>
      <c r="AH16" s="39" t="s">
        <v>168</v>
      </c>
      <c r="AI16" s="39" t="s">
        <v>101</v>
      </c>
      <c r="AJ16" s="39" t="s">
        <v>135</v>
      </c>
    </row>
    <row r="17" spans="1:36" ht="19.95" customHeight="1" x14ac:dyDescent="0.35">
      <c r="A17" s="40" t="s">
        <v>373</v>
      </c>
      <c r="B17" s="41" t="s">
        <v>122</v>
      </c>
      <c r="C17" s="41" t="s">
        <v>122</v>
      </c>
      <c r="D17" s="41" t="s">
        <v>159</v>
      </c>
      <c r="E17" s="41" t="s">
        <v>127</v>
      </c>
      <c r="F17" s="41" t="s">
        <v>119</v>
      </c>
      <c r="G17" s="41" t="s">
        <v>123</v>
      </c>
      <c r="H17" s="41" t="s">
        <v>159</v>
      </c>
      <c r="I17" s="41" t="s">
        <v>172</v>
      </c>
      <c r="J17" s="41" t="s">
        <v>123</v>
      </c>
      <c r="K17" s="41" t="s">
        <v>122</v>
      </c>
      <c r="L17" s="41" t="s">
        <v>120</v>
      </c>
      <c r="M17" s="41" t="s">
        <v>119</v>
      </c>
      <c r="N17" s="41" t="s">
        <v>125</v>
      </c>
      <c r="O17" s="41" t="s">
        <v>159</v>
      </c>
      <c r="P17" s="41" t="s">
        <v>159</v>
      </c>
      <c r="Q17" s="41" t="s">
        <v>122</v>
      </c>
      <c r="R17" s="41" t="s">
        <v>128</v>
      </c>
      <c r="S17" s="41" t="s">
        <v>123</v>
      </c>
      <c r="T17" s="41" t="s">
        <v>121</v>
      </c>
      <c r="U17" s="41" t="s">
        <v>111</v>
      </c>
      <c r="V17" s="41" t="s">
        <v>120</v>
      </c>
      <c r="W17" s="41" t="s">
        <v>119</v>
      </c>
      <c r="X17" s="41" t="s">
        <v>119</v>
      </c>
      <c r="Y17" s="41" t="s">
        <v>121</v>
      </c>
      <c r="Z17" s="41" t="s">
        <v>121</v>
      </c>
      <c r="AA17" s="41" t="s">
        <v>121</v>
      </c>
      <c r="AB17" s="41" t="s">
        <v>128</v>
      </c>
      <c r="AC17" s="41" t="s">
        <v>119</v>
      </c>
      <c r="AD17" s="41" t="s">
        <v>121</v>
      </c>
      <c r="AE17" s="41" t="s">
        <v>128</v>
      </c>
      <c r="AF17" s="41" t="s">
        <v>172</v>
      </c>
      <c r="AG17" s="41" t="s">
        <v>119</v>
      </c>
      <c r="AH17" s="41" t="s">
        <v>122</v>
      </c>
      <c r="AI17" s="41" t="s">
        <v>127</v>
      </c>
      <c r="AJ17" s="41" t="s">
        <v>120</v>
      </c>
    </row>
    <row r="18" spans="1:36" ht="19.95" customHeight="1" x14ac:dyDescent="0.35">
      <c r="A18" s="38" t="s">
        <v>289</v>
      </c>
      <c r="B18" s="39" t="s">
        <v>164</v>
      </c>
      <c r="C18" s="39" t="s">
        <v>141</v>
      </c>
      <c r="D18" s="39" t="s">
        <v>145</v>
      </c>
      <c r="E18" s="39" t="s">
        <v>99</v>
      </c>
      <c r="F18" s="39" t="s">
        <v>106</v>
      </c>
      <c r="G18" s="39" t="s">
        <v>98</v>
      </c>
      <c r="H18" s="39" t="s">
        <v>98</v>
      </c>
      <c r="I18" s="39" t="s">
        <v>107</v>
      </c>
      <c r="J18" s="39" t="s">
        <v>145</v>
      </c>
      <c r="K18" s="39" t="s">
        <v>143</v>
      </c>
      <c r="L18" s="39" t="s">
        <v>38</v>
      </c>
      <c r="M18" s="39" t="s">
        <v>106</v>
      </c>
      <c r="N18" s="39" t="s">
        <v>143</v>
      </c>
      <c r="O18" s="39" t="s">
        <v>145</v>
      </c>
      <c r="P18" s="39" t="s">
        <v>98</v>
      </c>
      <c r="Q18" s="39" t="s">
        <v>102</v>
      </c>
      <c r="R18" s="39" t="s">
        <v>98</v>
      </c>
      <c r="S18" s="39" t="s">
        <v>100</v>
      </c>
      <c r="T18" s="39" t="s">
        <v>100</v>
      </c>
      <c r="U18" s="39" t="s">
        <v>98</v>
      </c>
      <c r="V18" s="39" t="s">
        <v>107</v>
      </c>
      <c r="W18" s="39" t="s">
        <v>107</v>
      </c>
      <c r="X18" s="39" t="s">
        <v>102</v>
      </c>
      <c r="Y18" s="39" t="s">
        <v>100</v>
      </c>
      <c r="Z18" s="39" t="s">
        <v>100</v>
      </c>
      <c r="AA18" s="39" t="s">
        <v>100</v>
      </c>
      <c r="AB18" s="39" t="s">
        <v>38</v>
      </c>
      <c r="AC18" s="39" t="s">
        <v>142</v>
      </c>
      <c r="AD18" s="39" t="s">
        <v>107</v>
      </c>
      <c r="AE18" s="39" t="s">
        <v>142</v>
      </c>
      <c r="AF18" s="39" t="s">
        <v>99</v>
      </c>
      <c r="AG18" s="39" t="s">
        <v>142</v>
      </c>
      <c r="AH18" s="39" t="s">
        <v>143</v>
      </c>
      <c r="AI18" s="39" t="s">
        <v>107</v>
      </c>
      <c r="AJ18" s="39" t="s">
        <v>143</v>
      </c>
    </row>
    <row r="19" spans="1:36" ht="19.95" customHeight="1" x14ac:dyDescent="0.35">
      <c r="A19" s="40" t="s">
        <v>374</v>
      </c>
      <c r="B19" s="41" t="s">
        <v>123</v>
      </c>
      <c r="C19" s="41" t="s">
        <v>159</v>
      </c>
      <c r="D19" s="41" t="s">
        <v>128</v>
      </c>
      <c r="E19" s="41" t="s">
        <v>123</v>
      </c>
      <c r="F19" s="41" t="s">
        <v>119</v>
      </c>
      <c r="G19" s="41" t="s">
        <v>123</v>
      </c>
      <c r="H19" s="41" t="s">
        <v>159</v>
      </c>
      <c r="I19" s="41" t="s">
        <v>128</v>
      </c>
      <c r="J19" s="41" t="s">
        <v>119</v>
      </c>
      <c r="K19" s="41" t="s">
        <v>119</v>
      </c>
      <c r="L19" s="41" t="s">
        <v>122</v>
      </c>
      <c r="M19" s="41" t="s">
        <v>119</v>
      </c>
      <c r="N19" s="41" t="s">
        <v>159</v>
      </c>
      <c r="O19" s="41" t="s">
        <v>123</v>
      </c>
      <c r="P19" s="41" t="s">
        <v>119</v>
      </c>
      <c r="Q19" s="41" t="s">
        <v>119</v>
      </c>
      <c r="R19" s="41" t="s">
        <v>119</v>
      </c>
      <c r="S19" s="41" t="s">
        <v>121</v>
      </c>
      <c r="T19" s="41" t="s">
        <v>121</v>
      </c>
      <c r="U19" s="41" t="s">
        <v>159</v>
      </c>
      <c r="V19" s="41" t="s">
        <v>119</v>
      </c>
      <c r="W19" s="41" t="s">
        <v>119</v>
      </c>
      <c r="X19" s="41" t="s">
        <v>157</v>
      </c>
      <c r="Y19" s="41" t="s">
        <v>121</v>
      </c>
      <c r="Z19" s="41" t="s">
        <v>121</v>
      </c>
      <c r="AA19" s="41" t="s">
        <v>121</v>
      </c>
      <c r="AB19" s="41" t="s">
        <v>178</v>
      </c>
      <c r="AC19" s="41" t="s">
        <v>119</v>
      </c>
      <c r="AD19" s="41" t="s">
        <v>128</v>
      </c>
      <c r="AE19" s="41" t="s">
        <v>116</v>
      </c>
      <c r="AF19" s="41" t="s">
        <v>119</v>
      </c>
      <c r="AG19" s="41" t="s">
        <v>119</v>
      </c>
      <c r="AH19" s="41" t="s">
        <v>159</v>
      </c>
      <c r="AI19" s="41" t="s">
        <v>115</v>
      </c>
      <c r="AJ19" s="41" t="s">
        <v>119</v>
      </c>
    </row>
  </sheetData>
  <sheetProtection algorithmName="SHA-512" hashValue="qcGjKcaknWFlXyFyhM2Si7yM3BssUg7zUK8WfPmyMYq7WuTNmMO9W6i9aFmFJOFWIZk7ieRYpVRnmIIC69q/mw==" saltValue="ip1vrS2cT+mcIhFHe58aRA=="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AJ19"/>
  <sheetViews>
    <sheetView showGridLines="0" workbookViewId="0"/>
  </sheetViews>
  <sheetFormatPr defaultRowHeight="14.4" x14ac:dyDescent="0.3"/>
  <cols>
    <col min="1" max="1" width="48.6640625" customWidth="1"/>
    <col min="2" max="36" width="20.77734375" customWidth="1"/>
  </cols>
  <sheetData>
    <row r="1" spans="1:36" ht="21" x14ac:dyDescent="0.4">
      <c r="A1" s="21" t="str">
        <f>HYPERLINK("#Contents!A1","Return to Contents")</f>
        <v>Return to Contents</v>
      </c>
    </row>
    <row r="2" spans="1:36" ht="64.8" customHeight="1" x14ac:dyDescent="0.4">
      <c r="B2" s="90" t="s">
        <v>522</v>
      </c>
      <c r="C2" s="90"/>
      <c r="D2" s="90"/>
      <c r="E2" s="90"/>
      <c r="F2" s="90"/>
      <c r="G2" s="22"/>
      <c r="H2" s="22"/>
      <c r="I2" s="22"/>
      <c r="J2" s="22"/>
      <c r="K2" s="22"/>
      <c r="L2" s="23"/>
      <c r="M2" s="23"/>
    </row>
    <row r="3" spans="1:36" ht="79.8" customHeight="1" x14ac:dyDescent="0.3">
      <c r="A3" s="92" t="s">
        <v>538</v>
      </c>
      <c r="B3" s="92"/>
      <c r="C3" s="92"/>
      <c r="D3" s="92"/>
      <c r="E3" s="92"/>
      <c r="F3" s="47"/>
      <c r="G3" s="47"/>
      <c r="H3" s="47"/>
    </row>
    <row r="4" spans="1:36" ht="18" customHeight="1" x14ac:dyDescent="0.3">
      <c r="A4" s="26"/>
      <c r="B4" s="27"/>
      <c r="C4" s="88" t="s">
        <v>226</v>
      </c>
      <c r="D4" s="89"/>
      <c r="E4" s="84" t="s">
        <v>493</v>
      </c>
      <c r="F4" s="84"/>
      <c r="G4" s="84"/>
      <c r="H4" s="84"/>
      <c r="I4" s="84"/>
      <c r="J4" s="88" t="s">
        <v>494</v>
      </c>
      <c r="K4" s="84"/>
      <c r="L4" s="89"/>
      <c r="M4" s="84" t="s">
        <v>495</v>
      </c>
      <c r="N4" s="84"/>
      <c r="O4" s="84"/>
      <c r="P4" s="84"/>
      <c r="Q4" s="84"/>
      <c r="R4" s="85" t="s">
        <v>496</v>
      </c>
      <c r="S4" s="86"/>
      <c r="T4" s="86"/>
      <c r="U4" s="86"/>
      <c r="V4" s="86"/>
      <c r="W4" s="86"/>
      <c r="X4" s="86"/>
      <c r="Y4" s="86"/>
      <c r="Z4" s="86"/>
      <c r="AA4" s="86"/>
      <c r="AB4" s="87"/>
      <c r="AC4" s="84" t="s">
        <v>497</v>
      </c>
      <c r="AD4" s="84"/>
      <c r="AE4" s="84"/>
      <c r="AF4" s="84"/>
      <c r="AG4" s="88" t="s">
        <v>498</v>
      </c>
      <c r="AH4" s="84"/>
      <c r="AI4" s="84"/>
      <c r="AJ4" s="89"/>
    </row>
    <row r="5" spans="1:36" ht="99.6" customHeight="1" x14ac:dyDescent="0.3">
      <c r="A5" s="30" t="s">
        <v>521</v>
      </c>
      <c r="B5" s="31" t="s">
        <v>0</v>
      </c>
      <c r="C5" s="33" t="s">
        <v>1</v>
      </c>
      <c r="D5" s="34" t="s">
        <v>2</v>
      </c>
      <c r="E5" s="35" t="s">
        <v>501</v>
      </c>
      <c r="F5" s="35" t="s">
        <v>502</v>
      </c>
      <c r="G5" s="35" t="s">
        <v>503</v>
      </c>
      <c r="H5" s="35" t="s">
        <v>504</v>
      </c>
      <c r="I5" s="35" t="s">
        <v>505</v>
      </c>
      <c r="J5" s="33" t="s">
        <v>506</v>
      </c>
      <c r="K5" s="35" t="s">
        <v>507</v>
      </c>
      <c r="L5" s="34" t="s">
        <v>508</v>
      </c>
      <c r="M5" s="36" t="s">
        <v>509</v>
      </c>
      <c r="N5" s="36" t="s">
        <v>510</v>
      </c>
      <c r="O5" s="36" t="s">
        <v>511</v>
      </c>
      <c r="P5" s="36" t="s">
        <v>512</v>
      </c>
      <c r="Q5" s="36" t="s">
        <v>513</v>
      </c>
      <c r="R5" s="33" t="s">
        <v>3</v>
      </c>
      <c r="S5" s="35" t="s">
        <v>4</v>
      </c>
      <c r="T5" s="35" t="s">
        <v>5</v>
      </c>
      <c r="U5" s="35" t="s">
        <v>6</v>
      </c>
      <c r="V5" s="35" t="s">
        <v>7</v>
      </c>
      <c r="W5" s="35" t="s">
        <v>8</v>
      </c>
      <c r="X5" s="35" t="s">
        <v>9</v>
      </c>
      <c r="Y5" s="35" t="s">
        <v>10</v>
      </c>
      <c r="Z5" s="35" t="s">
        <v>11</v>
      </c>
      <c r="AA5" s="35" t="s">
        <v>514</v>
      </c>
      <c r="AB5" s="34" t="s">
        <v>515</v>
      </c>
      <c r="AC5" s="35" t="s">
        <v>516</v>
      </c>
      <c r="AD5" s="35" t="s">
        <v>517</v>
      </c>
      <c r="AE5" s="35" t="s">
        <v>518</v>
      </c>
      <c r="AF5" s="35" t="s">
        <v>519</v>
      </c>
      <c r="AG5" s="33" t="s">
        <v>12</v>
      </c>
      <c r="AH5" s="37" t="s">
        <v>13</v>
      </c>
      <c r="AI5" s="35" t="s">
        <v>520</v>
      </c>
      <c r="AJ5" s="34" t="s">
        <v>14</v>
      </c>
    </row>
    <row r="6" spans="1:36" ht="19.95" customHeight="1" x14ac:dyDescent="0.35">
      <c r="A6" s="38" t="s">
        <v>15</v>
      </c>
      <c r="B6" s="39" t="s">
        <v>16</v>
      </c>
      <c r="C6" s="39" t="s">
        <v>17</v>
      </c>
      <c r="D6" s="39" t="s">
        <v>18</v>
      </c>
      <c r="E6" s="39" t="s">
        <v>19</v>
      </c>
      <c r="F6" s="39" t="s">
        <v>20</v>
      </c>
      <c r="G6" s="39" t="s">
        <v>20</v>
      </c>
      <c r="H6" s="39" t="s">
        <v>20</v>
      </c>
      <c r="I6" s="39" t="s">
        <v>21</v>
      </c>
      <c r="J6" s="39" t="s">
        <v>22</v>
      </c>
      <c r="K6" s="39" t="s">
        <v>23</v>
      </c>
      <c r="L6" s="39" t="s">
        <v>24</v>
      </c>
      <c r="M6" s="39" t="s">
        <v>25</v>
      </c>
      <c r="N6" s="39" t="s">
        <v>26</v>
      </c>
      <c r="O6" s="39" t="s">
        <v>27</v>
      </c>
      <c r="P6" s="39" t="s">
        <v>28</v>
      </c>
      <c r="Q6" s="39" t="s">
        <v>29</v>
      </c>
      <c r="R6" s="39" t="s">
        <v>30</v>
      </c>
      <c r="S6" s="39" t="s">
        <v>31</v>
      </c>
      <c r="T6" s="39" t="s">
        <v>32</v>
      </c>
      <c r="U6" s="39" t="s">
        <v>33</v>
      </c>
      <c r="V6" s="39" t="s">
        <v>34</v>
      </c>
      <c r="W6" s="39" t="s">
        <v>35</v>
      </c>
      <c r="X6" s="39" t="s">
        <v>36</v>
      </c>
      <c r="Y6" s="39" t="s">
        <v>37</v>
      </c>
      <c r="Z6" s="39" t="s">
        <v>38</v>
      </c>
      <c r="AA6" s="39" t="s">
        <v>39</v>
      </c>
      <c r="AB6" s="39" t="s">
        <v>40</v>
      </c>
      <c r="AC6" s="39" t="s">
        <v>41</v>
      </c>
      <c r="AD6" s="39" t="s">
        <v>42</v>
      </c>
      <c r="AE6" s="39" t="s">
        <v>43</v>
      </c>
      <c r="AF6" s="39" t="s">
        <v>44</v>
      </c>
      <c r="AG6" s="39" t="s">
        <v>45</v>
      </c>
      <c r="AH6" s="39" t="s">
        <v>46</v>
      </c>
      <c r="AI6" s="39" t="s">
        <v>47</v>
      </c>
      <c r="AJ6" s="39" t="s">
        <v>48</v>
      </c>
    </row>
    <row r="7" spans="1:36" ht="19.95" customHeight="1" x14ac:dyDescent="0.35">
      <c r="A7" s="40" t="s">
        <v>49</v>
      </c>
      <c r="B7" s="41" t="s">
        <v>16</v>
      </c>
      <c r="C7" s="41" t="s">
        <v>51</v>
      </c>
      <c r="D7" s="41" t="s">
        <v>297</v>
      </c>
      <c r="E7" s="41" t="s">
        <v>53</v>
      </c>
      <c r="F7" s="41" t="s">
        <v>298</v>
      </c>
      <c r="G7" s="41" t="s">
        <v>55</v>
      </c>
      <c r="H7" s="41" t="s">
        <v>230</v>
      </c>
      <c r="I7" s="41" t="s">
        <v>57</v>
      </c>
      <c r="J7" s="41" t="s">
        <v>58</v>
      </c>
      <c r="K7" s="41" t="s">
        <v>17</v>
      </c>
      <c r="L7" s="41" t="s">
        <v>59</v>
      </c>
      <c r="M7" s="41" t="s">
        <v>233</v>
      </c>
      <c r="N7" s="41" t="s">
        <v>302</v>
      </c>
      <c r="O7" s="41" t="s">
        <v>234</v>
      </c>
      <c r="P7" s="41" t="s">
        <v>62</v>
      </c>
      <c r="Q7" s="41" t="s">
        <v>251</v>
      </c>
      <c r="R7" s="41" t="s">
        <v>64</v>
      </c>
      <c r="S7" s="41" t="s">
        <v>398</v>
      </c>
      <c r="T7" s="41" t="s">
        <v>66</v>
      </c>
      <c r="U7" s="41" t="s">
        <v>181</v>
      </c>
      <c r="V7" s="41" t="s">
        <v>235</v>
      </c>
      <c r="W7" s="41" t="s">
        <v>69</v>
      </c>
      <c r="X7" s="41" t="s">
        <v>70</v>
      </c>
      <c r="Y7" s="41" t="s">
        <v>185</v>
      </c>
      <c r="Z7" s="41" t="s">
        <v>38</v>
      </c>
      <c r="AA7" s="41" t="s">
        <v>164</v>
      </c>
      <c r="AB7" s="41" t="s">
        <v>89</v>
      </c>
      <c r="AC7" s="41" t="s">
        <v>305</v>
      </c>
      <c r="AD7" s="41" t="s">
        <v>236</v>
      </c>
      <c r="AE7" s="41" t="s">
        <v>134</v>
      </c>
      <c r="AF7" s="41" t="s">
        <v>345</v>
      </c>
      <c r="AG7" s="41" t="s">
        <v>238</v>
      </c>
      <c r="AH7" s="41" t="s">
        <v>79</v>
      </c>
      <c r="AI7" s="41" t="s">
        <v>207</v>
      </c>
      <c r="AJ7" s="41" t="s">
        <v>22</v>
      </c>
    </row>
    <row r="8" spans="1:36" ht="19.95" customHeight="1" x14ac:dyDescent="0.35">
      <c r="A8" s="38" t="s">
        <v>100</v>
      </c>
      <c r="B8" s="39" t="s">
        <v>231</v>
      </c>
      <c r="C8" s="39" t="s">
        <v>407</v>
      </c>
      <c r="D8" s="39" t="s">
        <v>400</v>
      </c>
      <c r="E8" s="39" t="s">
        <v>29</v>
      </c>
      <c r="F8" s="39" t="s">
        <v>34</v>
      </c>
      <c r="G8" s="39" t="s">
        <v>162</v>
      </c>
      <c r="H8" s="39" t="s">
        <v>47</v>
      </c>
      <c r="I8" s="39" t="s">
        <v>183</v>
      </c>
      <c r="J8" s="39" t="s">
        <v>387</v>
      </c>
      <c r="K8" s="39" t="s">
        <v>408</v>
      </c>
      <c r="L8" s="39" t="s">
        <v>137</v>
      </c>
      <c r="M8" s="39" t="s">
        <v>95</v>
      </c>
      <c r="N8" s="39" t="s">
        <v>357</v>
      </c>
      <c r="O8" s="39" t="s">
        <v>182</v>
      </c>
      <c r="P8" s="39" t="s">
        <v>394</v>
      </c>
      <c r="Q8" s="39" t="s">
        <v>348</v>
      </c>
      <c r="R8" s="39" t="s">
        <v>409</v>
      </c>
      <c r="S8" s="39" t="s">
        <v>70</v>
      </c>
      <c r="T8" s="39" t="s">
        <v>202</v>
      </c>
      <c r="U8" s="39" t="s">
        <v>71</v>
      </c>
      <c r="V8" s="39" t="s">
        <v>87</v>
      </c>
      <c r="W8" s="39" t="s">
        <v>101</v>
      </c>
      <c r="X8" s="39" t="s">
        <v>184</v>
      </c>
      <c r="Y8" s="39" t="s">
        <v>106</v>
      </c>
      <c r="Z8" s="39" t="s">
        <v>143</v>
      </c>
      <c r="AA8" s="39" t="s">
        <v>102</v>
      </c>
      <c r="AB8" s="39" t="s">
        <v>146</v>
      </c>
      <c r="AC8" s="39" t="s">
        <v>62</v>
      </c>
      <c r="AD8" s="39" t="s">
        <v>188</v>
      </c>
      <c r="AE8" s="39" t="s">
        <v>102</v>
      </c>
      <c r="AF8" s="39" t="s">
        <v>92</v>
      </c>
      <c r="AG8" s="39" t="s">
        <v>380</v>
      </c>
      <c r="AH8" s="39" t="s">
        <v>181</v>
      </c>
      <c r="AI8" s="39" t="s">
        <v>145</v>
      </c>
      <c r="AJ8" s="39" t="s">
        <v>94</v>
      </c>
    </row>
    <row r="9" spans="1:36" ht="19.95" customHeight="1" x14ac:dyDescent="0.35">
      <c r="A9" s="40" t="s">
        <v>369</v>
      </c>
      <c r="B9" s="41" t="s">
        <v>355</v>
      </c>
      <c r="C9" s="41" t="s">
        <v>336</v>
      </c>
      <c r="D9" s="41" t="s">
        <v>270</v>
      </c>
      <c r="E9" s="41" t="s">
        <v>354</v>
      </c>
      <c r="F9" s="41" t="s">
        <v>383</v>
      </c>
      <c r="G9" s="41" t="s">
        <v>158</v>
      </c>
      <c r="H9" s="41" t="s">
        <v>116</v>
      </c>
      <c r="I9" s="41" t="s">
        <v>114</v>
      </c>
      <c r="J9" s="41" t="s">
        <v>336</v>
      </c>
      <c r="K9" s="41" t="s">
        <v>355</v>
      </c>
      <c r="L9" s="41" t="s">
        <v>156</v>
      </c>
      <c r="M9" s="41" t="s">
        <v>355</v>
      </c>
      <c r="N9" s="41" t="s">
        <v>156</v>
      </c>
      <c r="O9" s="41" t="s">
        <v>337</v>
      </c>
      <c r="P9" s="41" t="s">
        <v>336</v>
      </c>
      <c r="Q9" s="41" t="s">
        <v>284</v>
      </c>
      <c r="R9" s="41" t="s">
        <v>321</v>
      </c>
      <c r="S9" s="41" t="s">
        <v>175</v>
      </c>
      <c r="T9" s="41" t="s">
        <v>263</v>
      </c>
      <c r="U9" s="41" t="s">
        <v>157</v>
      </c>
      <c r="V9" s="41" t="s">
        <v>283</v>
      </c>
      <c r="W9" s="41" t="s">
        <v>128</v>
      </c>
      <c r="X9" s="41" t="s">
        <v>118</v>
      </c>
      <c r="Y9" s="41" t="s">
        <v>114</v>
      </c>
      <c r="Z9" s="41" t="s">
        <v>410</v>
      </c>
      <c r="AA9" s="41" t="s">
        <v>115</v>
      </c>
      <c r="AB9" s="41" t="s">
        <v>174</v>
      </c>
      <c r="AC9" s="41" t="s">
        <v>319</v>
      </c>
      <c r="AD9" s="41" t="s">
        <v>155</v>
      </c>
      <c r="AE9" s="41" t="s">
        <v>157</v>
      </c>
      <c r="AF9" s="41" t="s">
        <v>175</v>
      </c>
      <c r="AG9" s="41" t="s">
        <v>255</v>
      </c>
      <c r="AH9" s="41" t="s">
        <v>262</v>
      </c>
      <c r="AI9" s="41" t="s">
        <v>336</v>
      </c>
      <c r="AJ9" s="41" t="s">
        <v>115</v>
      </c>
    </row>
    <row r="10" spans="1:36" ht="19.95" customHeight="1" x14ac:dyDescent="0.35">
      <c r="A10" s="38" t="s">
        <v>94</v>
      </c>
      <c r="B10" s="39" t="s">
        <v>397</v>
      </c>
      <c r="C10" s="39" t="s">
        <v>196</v>
      </c>
      <c r="D10" s="39" t="s">
        <v>357</v>
      </c>
      <c r="E10" s="39" t="s">
        <v>167</v>
      </c>
      <c r="F10" s="39" t="s">
        <v>72</v>
      </c>
      <c r="G10" s="39" t="s">
        <v>165</v>
      </c>
      <c r="H10" s="39" t="s">
        <v>164</v>
      </c>
      <c r="I10" s="39" t="s">
        <v>133</v>
      </c>
      <c r="J10" s="39" t="s">
        <v>382</v>
      </c>
      <c r="K10" s="39" t="s">
        <v>105</v>
      </c>
      <c r="L10" s="39" t="s">
        <v>92</v>
      </c>
      <c r="M10" s="39" t="s">
        <v>187</v>
      </c>
      <c r="N10" s="39" t="s">
        <v>94</v>
      </c>
      <c r="O10" s="39" t="s">
        <v>207</v>
      </c>
      <c r="P10" s="39" t="s">
        <v>194</v>
      </c>
      <c r="Q10" s="39" t="s">
        <v>76</v>
      </c>
      <c r="R10" s="39" t="s">
        <v>76</v>
      </c>
      <c r="S10" s="39" t="s">
        <v>92</v>
      </c>
      <c r="T10" s="39" t="s">
        <v>71</v>
      </c>
      <c r="U10" s="39" t="s">
        <v>36</v>
      </c>
      <c r="V10" s="39" t="s">
        <v>70</v>
      </c>
      <c r="W10" s="39" t="s">
        <v>102</v>
      </c>
      <c r="X10" s="39" t="s">
        <v>100</v>
      </c>
      <c r="Y10" s="39" t="s">
        <v>106</v>
      </c>
      <c r="Z10" s="39" t="s">
        <v>101</v>
      </c>
      <c r="AA10" s="39" t="s">
        <v>102</v>
      </c>
      <c r="AB10" s="39" t="s">
        <v>146</v>
      </c>
      <c r="AC10" s="39" t="s">
        <v>254</v>
      </c>
      <c r="AD10" s="39" t="s">
        <v>185</v>
      </c>
      <c r="AE10" s="39" t="s">
        <v>106</v>
      </c>
      <c r="AF10" s="39" t="s">
        <v>132</v>
      </c>
      <c r="AG10" s="39" t="s">
        <v>94</v>
      </c>
      <c r="AH10" s="39" t="s">
        <v>72</v>
      </c>
      <c r="AI10" s="39" t="s">
        <v>102</v>
      </c>
      <c r="AJ10" s="39" t="s">
        <v>385</v>
      </c>
    </row>
    <row r="11" spans="1:36" ht="19.95" customHeight="1" x14ac:dyDescent="0.35">
      <c r="A11" s="40" t="s">
        <v>360</v>
      </c>
      <c r="B11" s="41" t="s">
        <v>149</v>
      </c>
      <c r="C11" s="41" t="s">
        <v>150</v>
      </c>
      <c r="D11" s="41" t="s">
        <v>157</v>
      </c>
      <c r="E11" s="41" t="s">
        <v>153</v>
      </c>
      <c r="F11" s="41" t="s">
        <v>153</v>
      </c>
      <c r="G11" s="41" t="s">
        <v>150</v>
      </c>
      <c r="H11" s="41" t="s">
        <v>150</v>
      </c>
      <c r="I11" s="41" t="s">
        <v>176</v>
      </c>
      <c r="J11" s="41" t="s">
        <v>149</v>
      </c>
      <c r="K11" s="41" t="s">
        <v>157</v>
      </c>
      <c r="L11" s="41" t="s">
        <v>113</v>
      </c>
      <c r="M11" s="41" t="s">
        <v>151</v>
      </c>
      <c r="N11" s="41" t="s">
        <v>173</v>
      </c>
      <c r="O11" s="41" t="s">
        <v>172</v>
      </c>
      <c r="P11" s="41" t="s">
        <v>150</v>
      </c>
      <c r="Q11" s="41" t="s">
        <v>151</v>
      </c>
      <c r="R11" s="41" t="s">
        <v>172</v>
      </c>
      <c r="S11" s="41" t="s">
        <v>176</v>
      </c>
      <c r="T11" s="41" t="s">
        <v>115</v>
      </c>
      <c r="U11" s="41" t="s">
        <v>156</v>
      </c>
      <c r="V11" s="41" t="s">
        <v>154</v>
      </c>
      <c r="W11" s="41" t="s">
        <v>159</v>
      </c>
      <c r="X11" s="41" t="s">
        <v>119</v>
      </c>
      <c r="Y11" s="41" t="s">
        <v>154</v>
      </c>
      <c r="Z11" s="41" t="s">
        <v>172</v>
      </c>
      <c r="AA11" s="41" t="s">
        <v>153</v>
      </c>
      <c r="AB11" s="41" t="s">
        <v>111</v>
      </c>
      <c r="AC11" s="41" t="s">
        <v>153</v>
      </c>
      <c r="AD11" s="41" t="s">
        <v>125</v>
      </c>
      <c r="AE11" s="41" t="s">
        <v>113</v>
      </c>
      <c r="AF11" s="41" t="s">
        <v>176</v>
      </c>
      <c r="AG11" s="41" t="s">
        <v>153</v>
      </c>
      <c r="AH11" s="41" t="s">
        <v>115</v>
      </c>
      <c r="AI11" s="41" t="s">
        <v>173</v>
      </c>
      <c r="AJ11" s="41" t="s">
        <v>152</v>
      </c>
    </row>
    <row r="12" spans="1:36" ht="19.95" customHeight="1" x14ac:dyDescent="0.35">
      <c r="A12" s="38" t="s">
        <v>370</v>
      </c>
      <c r="B12" s="39" t="s">
        <v>63</v>
      </c>
      <c r="C12" s="39" t="s">
        <v>277</v>
      </c>
      <c r="D12" s="39" t="s">
        <v>34</v>
      </c>
      <c r="E12" s="39" t="s">
        <v>72</v>
      </c>
      <c r="F12" s="39" t="s">
        <v>289</v>
      </c>
      <c r="G12" s="39" t="s">
        <v>138</v>
      </c>
      <c r="H12" s="39" t="s">
        <v>93</v>
      </c>
      <c r="I12" s="39" t="s">
        <v>206</v>
      </c>
      <c r="J12" s="39" t="s">
        <v>183</v>
      </c>
      <c r="K12" s="39" t="s">
        <v>379</v>
      </c>
      <c r="L12" s="39" t="s">
        <v>194</v>
      </c>
      <c r="M12" s="39" t="s">
        <v>71</v>
      </c>
      <c r="N12" s="39" t="s">
        <v>47</v>
      </c>
      <c r="O12" s="39" t="s">
        <v>289</v>
      </c>
      <c r="P12" s="39" t="s">
        <v>73</v>
      </c>
      <c r="Q12" s="39" t="s">
        <v>289</v>
      </c>
      <c r="R12" s="39" t="s">
        <v>142</v>
      </c>
      <c r="S12" s="39" t="s">
        <v>85</v>
      </c>
      <c r="T12" s="39" t="s">
        <v>106</v>
      </c>
      <c r="U12" s="39" t="s">
        <v>165</v>
      </c>
      <c r="V12" s="39" t="s">
        <v>145</v>
      </c>
      <c r="W12" s="39" t="s">
        <v>185</v>
      </c>
      <c r="X12" s="39" t="s">
        <v>100</v>
      </c>
      <c r="Y12" s="39" t="s">
        <v>102</v>
      </c>
      <c r="Z12" s="39" t="s">
        <v>100</v>
      </c>
      <c r="AA12" s="39" t="s">
        <v>38</v>
      </c>
      <c r="AB12" s="39" t="s">
        <v>98</v>
      </c>
      <c r="AC12" s="39" t="s">
        <v>71</v>
      </c>
      <c r="AD12" s="39" t="s">
        <v>185</v>
      </c>
      <c r="AE12" s="39" t="s">
        <v>101</v>
      </c>
      <c r="AF12" s="39" t="s">
        <v>170</v>
      </c>
      <c r="AG12" s="39" t="s">
        <v>76</v>
      </c>
      <c r="AH12" s="39" t="s">
        <v>185</v>
      </c>
      <c r="AI12" s="39" t="s">
        <v>101</v>
      </c>
      <c r="AJ12" s="39" t="s">
        <v>390</v>
      </c>
    </row>
    <row r="13" spans="1:36" ht="19.95" customHeight="1" x14ac:dyDescent="0.35">
      <c r="A13" s="40" t="s">
        <v>371</v>
      </c>
      <c r="B13" s="41" t="s">
        <v>151</v>
      </c>
      <c r="C13" s="41" t="s">
        <v>115</v>
      </c>
      <c r="D13" s="41" t="s">
        <v>113</v>
      </c>
      <c r="E13" s="41" t="s">
        <v>125</v>
      </c>
      <c r="F13" s="41" t="s">
        <v>151</v>
      </c>
      <c r="G13" s="41" t="s">
        <v>149</v>
      </c>
      <c r="H13" s="41" t="s">
        <v>152</v>
      </c>
      <c r="I13" s="41" t="s">
        <v>174</v>
      </c>
      <c r="J13" s="41" t="s">
        <v>153</v>
      </c>
      <c r="K13" s="41" t="s">
        <v>149</v>
      </c>
      <c r="L13" s="41" t="s">
        <v>113</v>
      </c>
      <c r="M13" s="41" t="s">
        <v>172</v>
      </c>
      <c r="N13" s="41" t="s">
        <v>176</v>
      </c>
      <c r="O13" s="41" t="s">
        <v>149</v>
      </c>
      <c r="P13" s="41" t="s">
        <v>157</v>
      </c>
      <c r="Q13" s="41" t="s">
        <v>152</v>
      </c>
      <c r="R13" s="41" t="s">
        <v>123</v>
      </c>
      <c r="S13" s="41" t="s">
        <v>270</v>
      </c>
      <c r="T13" s="41" t="s">
        <v>123</v>
      </c>
      <c r="U13" s="41" t="s">
        <v>114</v>
      </c>
      <c r="V13" s="41" t="s">
        <v>120</v>
      </c>
      <c r="W13" s="41" t="s">
        <v>152</v>
      </c>
      <c r="X13" s="41" t="s">
        <v>128</v>
      </c>
      <c r="Y13" s="41" t="s">
        <v>113</v>
      </c>
      <c r="Z13" s="41" t="s">
        <v>123</v>
      </c>
      <c r="AA13" s="41" t="s">
        <v>399</v>
      </c>
      <c r="AB13" s="41" t="s">
        <v>157</v>
      </c>
      <c r="AC13" s="41" t="s">
        <v>159</v>
      </c>
      <c r="AD13" s="41" t="s">
        <v>125</v>
      </c>
      <c r="AE13" s="41" t="s">
        <v>122</v>
      </c>
      <c r="AF13" s="41" t="s">
        <v>327</v>
      </c>
      <c r="AG13" s="41" t="s">
        <v>127</v>
      </c>
      <c r="AH13" s="41" t="s">
        <v>120</v>
      </c>
      <c r="AI13" s="41" t="s">
        <v>120</v>
      </c>
      <c r="AJ13" s="41" t="s">
        <v>327</v>
      </c>
    </row>
    <row r="14" spans="1:36" ht="19.95" customHeight="1" x14ac:dyDescent="0.35">
      <c r="A14" s="38" t="s">
        <v>34</v>
      </c>
      <c r="B14" s="39" t="s">
        <v>230</v>
      </c>
      <c r="C14" s="39" t="s">
        <v>382</v>
      </c>
      <c r="D14" s="39" t="s">
        <v>132</v>
      </c>
      <c r="E14" s="39" t="s">
        <v>43</v>
      </c>
      <c r="F14" s="39" t="s">
        <v>134</v>
      </c>
      <c r="G14" s="39" t="s">
        <v>200</v>
      </c>
      <c r="H14" s="39" t="s">
        <v>93</v>
      </c>
      <c r="I14" s="39" t="s">
        <v>289</v>
      </c>
      <c r="J14" s="39" t="s">
        <v>194</v>
      </c>
      <c r="K14" s="39" t="s">
        <v>131</v>
      </c>
      <c r="L14" s="39" t="s">
        <v>135</v>
      </c>
      <c r="M14" s="39" t="s">
        <v>289</v>
      </c>
      <c r="N14" s="39" t="s">
        <v>206</v>
      </c>
      <c r="O14" s="39" t="s">
        <v>133</v>
      </c>
      <c r="P14" s="39" t="s">
        <v>138</v>
      </c>
      <c r="Q14" s="39" t="s">
        <v>168</v>
      </c>
      <c r="R14" s="39" t="s">
        <v>107</v>
      </c>
      <c r="S14" s="39" t="s">
        <v>199</v>
      </c>
      <c r="T14" s="39" t="s">
        <v>106</v>
      </c>
      <c r="U14" s="39" t="s">
        <v>185</v>
      </c>
      <c r="V14" s="39" t="s">
        <v>101</v>
      </c>
      <c r="W14" s="39" t="s">
        <v>379</v>
      </c>
      <c r="X14" s="39" t="s">
        <v>100</v>
      </c>
      <c r="Y14" s="39" t="s">
        <v>101</v>
      </c>
      <c r="Z14" s="39" t="s">
        <v>100</v>
      </c>
      <c r="AA14" s="39" t="s">
        <v>145</v>
      </c>
      <c r="AB14" s="39" t="s">
        <v>101</v>
      </c>
      <c r="AC14" s="39" t="s">
        <v>102</v>
      </c>
      <c r="AD14" s="39" t="s">
        <v>106</v>
      </c>
      <c r="AE14" s="39" t="s">
        <v>107</v>
      </c>
      <c r="AF14" s="39" t="s">
        <v>66</v>
      </c>
      <c r="AG14" s="39" t="s">
        <v>142</v>
      </c>
      <c r="AH14" s="39" t="s">
        <v>146</v>
      </c>
      <c r="AI14" s="39" t="s">
        <v>101</v>
      </c>
      <c r="AJ14" s="39" t="s">
        <v>411</v>
      </c>
    </row>
    <row r="15" spans="1:36" ht="19.95" customHeight="1" x14ac:dyDescent="0.35">
      <c r="A15" s="40" t="s">
        <v>373</v>
      </c>
      <c r="B15" s="41" t="s">
        <v>151</v>
      </c>
      <c r="C15" s="41" t="s">
        <v>115</v>
      </c>
      <c r="D15" s="41" t="s">
        <v>150</v>
      </c>
      <c r="E15" s="41" t="s">
        <v>151</v>
      </c>
      <c r="F15" s="41" t="s">
        <v>124</v>
      </c>
      <c r="G15" s="41" t="s">
        <v>153</v>
      </c>
      <c r="H15" s="41" t="s">
        <v>113</v>
      </c>
      <c r="I15" s="41" t="s">
        <v>149</v>
      </c>
      <c r="J15" s="41" t="s">
        <v>124</v>
      </c>
      <c r="K15" s="41" t="s">
        <v>176</v>
      </c>
      <c r="L15" s="41" t="s">
        <v>115</v>
      </c>
      <c r="M15" s="41" t="s">
        <v>151</v>
      </c>
      <c r="N15" s="41" t="s">
        <v>113</v>
      </c>
      <c r="O15" s="41" t="s">
        <v>176</v>
      </c>
      <c r="P15" s="41" t="s">
        <v>115</v>
      </c>
      <c r="Q15" s="41" t="s">
        <v>120</v>
      </c>
      <c r="R15" s="41" t="s">
        <v>128</v>
      </c>
      <c r="S15" s="41" t="s">
        <v>110</v>
      </c>
      <c r="T15" s="41" t="s">
        <v>123</v>
      </c>
      <c r="U15" s="41" t="s">
        <v>153</v>
      </c>
      <c r="V15" s="41" t="s">
        <v>128</v>
      </c>
      <c r="W15" s="41" t="s">
        <v>412</v>
      </c>
      <c r="X15" s="41" t="s">
        <v>121</v>
      </c>
      <c r="Y15" s="41" t="s">
        <v>127</v>
      </c>
      <c r="Z15" s="41" t="s">
        <v>121</v>
      </c>
      <c r="AA15" s="41" t="s">
        <v>111</v>
      </c>
      <c r="AB15" s="41" t="s">
        <v>159</v>
      </c>
      <c r="AC15" s="41" t="s">
        <v>128</v>
      </c>
      <c r="AD15" s="41" t="s">
        <v>123</v>
      </c>
      <c r="AE15" s="41" t="s">
        <v>175</v>
      </c>
      <c r="AF15" s="41" t="s">
        <v>156</v>
      </c>
      <c r="AG15" s="41" t="s">
        <v>119</v>
      </c>
      <c r="AH15" s="41" t="s">
        <v>159</v>
      </c>
      <c r="AI15" s="41" t="s">
        <v>127</v>
      </c>
      <c r="AJ15" s="41" t="s">
        <v>156</v>
      </c>
    </row>
    <row r="16" spans="1:36" ht="19.95" customHeight="1" x14ac:dyDescent="0.35">
      <c r="A16" s="38" t="s">
        <v>200</v>
      </c>
      <c r="B16" s="39" t="s">
        <v>390</v>
      </c>
      <c r="C16" s="39" t="s">
        <v>139</v>
      </c>
      <c r="D16" s="39" t="s">
        <v>85</v>
      </c>
      <c r="E16" s="39" t="s">
        <v>349</v>
      </c>
      <c r="F16" s="39" t="s">
        <v>193</v>
      </c>
      <c r="G16" s="39" t="s">
        <v>76</v>
      </c>
      <c r="H16" s="39" t="s">
        <v>38</v>
      </c>
      <c r="I16" s="39" t="s">
        <v>200</v>
      </c>
      <c r="J16" s="39" t="s">
        <v>105</v>
      </c>
      <c r="K16" s="39" t="s">
        <v>72</v>
      </c>
      <c r="L16" s="39" t="s">
        <v>89</v>
      </c>
      <c r="M16" s="39" t="s">
        <v>289</v>
      </c>
      <c r="N16" s="39" t="s">
        <v>184</v>
      </c>
      <c r="O16" s="39" t="s">
        <v>141</v>
      </c>
      <c r="P16" s="39" t="s">
        <v>135</v>
      </c>
      <c r="Q16" s="39" t="s">
        <v>134</v>
      </c>
      <c r="R16" s="39" t="s">
        <v>200</v>
      </c>
      <c r="S16" s="39" t="s">
        <v>193</v>
      </c>
      <c r="T16" s="39" t="s">
        <v>89</v>
      </c>
      <c r="U16" s="39" t="s">
        <v>168</v>
      </c>
      <c r="V16" s="39" t="s">
        <v>193</v>
      </c>
      <c r="W16" s="39" t="s">
        <v>100</v>
      </c>
      <c r="X16" s="39" t="s">
        <v>101</v>
      </c>
      <c r="Y16" s="39" t="s">
        <v>106</v>
      </c>
      <c r="Z16" s="39" t="s">
        <v>101</v>
      </c>
      <c r="AA16" s="39" t="s">
        <v>102</v>
      </c>
      <c r="AB16" s="39" t="s">
        <v>107</v>
      </c>
      <c r="AC16" s="39" t="s">
        <v>254</v>
      </c>
      <c r="AD16" s="39" t="s">
        <v>93</v>
      </c>
      <c r="AE16" s="39" t="s">
        <v>107</v>
      </c>
      <c r="AF16" s="39" t="s">
        <v>133</v>
      </c>
      <c r="AG16" s="39" t="s">
        <v>105</v>
      </c>
      <c r="AH16" s="39" t="s">
        <v>164</v>
      </c>
      <c r="AI16" s="39" t="s">
        <v>101</v>
      </c>
      <c r="AJ16" s="39" t="s">
        <v>89</v>
      </c>
    </row>
    <row r="17" spans="1:36" ht="19.95" customHeight="1" x14ac:dyDescent="0.35">
      <c r="A17" s="40" t="s">
        <v>352</v>
      </c>
      <c r="B17" s="41" t="s">
        <v>124</v>
      </c>
      <c r="C17" s="41" t="s">
        <v>125</v>
      </c>
      <c r="D17" s="41" t="s">
        <v>157</v>
      </c>
      <c r="E17" s="41" t="s">
        <v>153</v>
      </c>
      <c r="F17" s="41" t="s">
        <v>125</v>
      </c>
      <c r="G17" s="41" t="s">
        <v>115</v>
      </c>
      <c r="H17" s="41" t="s">
        <v>120</v>
      </c>
      <c r="I17" s="41" t="s">
        <v>153</v>
      </c>
      <c r="J17" s="41" t="s">
        <v>151</v>
      </c>
      <c r="K17" s="41" t="s">
        <v>120</v>
      </c>
      <c r="L17" s="41" t="s">
        <v>157</v>
      </c>
      <c r="M17" s="41" t="s">
        <v>151</v>
      </c>
      <c r="N17" s="41" t="s">
        <v>120</v>
      </c>
      <c r="O17" s="41" t="s">
        <v>124</v>
      </c>
      <c r="P17" s="41" t="s">
        <v>124</v>
      </c>
      <c r="Q17" s="41" t="s">
        <v>157</v>
      </c>
      <c r="R17" s="41" t="s">
        <v>125</v>
      </c>
      <c r="S17" s="41" t="s">
        <v>125</v>
      </c>
      <c r="T17" s="41" t="s">
        <v>174</v>
      </c>
      <c r="U17" s="41" t="s">
        <v>175</v>
      </c>
      <c r="V17" s="41" t="s">
        <v>176</v>
      </c>
      <c r="W17" s="41" t="s">
        <v>121</v>
      </c>
      <c r="X17" s="41" t="s">
        <v>122</v>
      </c>
      <c r="Y17" s="41" t="s">
        <v>110</v>
      </c>
      <c r="Z17" s="41" t="s">
        <v>172</v>
      </c>
      <c r="AA17" s="41" t="s">
        <v>175</v>
      </c>
      <c r="AB17" s="41" t="s">
        <v>122</v>
      </c>
      <c r="AC17" s="41" t="s">
        <v>153</v>
      </c>
      <c r="AD17" s="41" t="s">
        <v>149</v>
      </c>
      <c r="AE17" s="41" t="s">
        <v>120</v>
      </c>
      <c r="AF17" s="41" t="s">
        <v>172</v>
      </c>
      <c r="AG17" s="41" t="s">
        <v>151</v>
      </c>
      <c r="AH17" s="41" t="s">
        <v>115</v>
      </c>
      <c r="AI17" s="41" t="s">
        <v>175</v>
      </c>
      <c r="AJ17" s="41" t="s">
        <v>172</v>
      </c>
    </row>
    <row r="18" spans="1:36" ht="19.95" customHeight="1" x14ac:dyDescent="0.35">
      <c r="A18" s="38" t="s">
        <v>289</v>
      </c>
      <c r="B18" s="39" t="s">
        <v>206</v>
      </c>
      <c r="C18" s="39" t="s">
        <v>93</v>
      </c>
      <c r="D18" s="39" t="s">
        <v>207</v>
      </c>
      <c r="E18" s="39" t="s">
        <v>168</v>
      </c>
      <c r="F18" s="39" t="s">
        <v>142</v>
      </c>
      <c r="G18" s="39" t="s">
        <v>99</v>
      </c>
      <c r="H18" s="39" t="s">
        <v>168</v>
      </c>
      <c r="I18" s="39" t="s">
        <v>101</v>
      </c>
      <c r="J18" s="39" t="s">
        <v>146</v>
      </c>
      <c r="K18" s="39" t="s">
        <v>141</v>
      </c>
      <c r="L18" s="39" t="s">
        <v>207</v>
      </c>
      <c r="M18" s="39" t="s">
        <v>185</v>
      </c>
      <c r="N18" s="39" t="s">
        <v>145</v>
      </c>
      <c r="O18" s="39" t="s">
        <v>168</v>
      </c>
      <c r="P18" s="39" t="s">
        <v>98</v>
      </c>
      <c r="Q18" s="39" t="s">
        <v>106</v>
      </c>
      <c r="R18" s="39" t="s">
        <v>37</v>
      </c>
      <c r="S18" s="39" t="s">
        <v>101</v>
      </c>
      <c r="T18" s="39" t="s">
        <v>101</v>
      </c>
      <c r="U18" s="39" t="s">
        <v>98</v>
      </c>
      <c r="V18" s="39" t="s">
        <v>107</v>
      </c>
      <c r="W18" s="39" t="s">
        <v>100</v>
      </c>
      <c r="X18" s="39" t="s">
        <v>107</v>
      </c>
      <c r="Y18" s="39" t="s">
        <v>100</v>
      </c>
      <c r="Z18" s="39" t="s">
        <v>100</v>
      </c>
      <c r="AA18" s="39" t="s">
        <v>100</v>
      </c>
      <c r="AB18" s="39" t="s">
        <v>99</v>
      </c>
      <c r="AC18" s="39" t="s">
        <v>76</v>
      </c>
      <c r="AD18" s="39" t="s">
        <v>107</v>
      </c>
      <c r="AE18" s="39" t="s">
        <v>38</v>
      </c>
      <c r="AF18" s="39" t="s">
        <v>98</v>
      </c>
      <c r="AG18" s="39" t="s">
        <v>185</v>
      </c>
      <c r="AH18" s="39" t="s">
        <v>193</v>
      </c>
      <c r="AI18" s="39" t="s">
        <v>107</v>
      </c>
      <c r="AJ18" s="39" t="s">
        <v>145</v>
      </c>
    </row>
    <row r="19" spans="1:36" ht="19.95" customHeight="1" x14ac:dyDescent="0.35">
      <c r="A19" s="40" t="s">
        <v>374</v>
      </c>
      <c r="B19" s="41" t="s">
        <v>159</v>
      </c>
      <c r="C19" s="41" t="s">
        <v>127</v>
      </c>
      <c r="D19" s="41" t="s">
        <v>123</v>
      </c>
      <c r="E19" s="41" t="s">
        <v>159</v>
      </c>
      <c r="F19" s="41" t="s">
        <v>123</v>
      </c>
      <c r="G19" s="41" t="s">
        <v>122</v>
      </c>
      <c r="H19" s="41" t="s">
        <v>172</v>
      </c>
      <c r="I19" s="41" t="s">
        <v>128</v>
      </c>
      <c r="J19" s="41" t="s">
        <v>119</v>
      </c>
      <c r="K19" s="41" t="s">
        <v>122</v>
      </c>
      <c r="L19" s="41" t="s">
        <v>127</v>
      </c>
      <c r="M19" s="41" t="s">
        <v>172</v>
      </c>
      <c r="N19" s="41" t="s">
        <v>123</v>
      </c>
      <c r="O19" s="41" t="s">
        <v>127</v>
      </c>
      <c r="P19" s="41" t="s">
        <v>119</v>
      </c>
      <c r="Q19" s="41" t="s">
        <v>119</v>
      </c>
      <c r="R19" s="41" t="s">
        <v>172</v>
      </c>
      <c r="S19" s="41" t="s">
        <v>121</v>
      </c>
      <c r="T19" s="41" t="s">
        <v>128</v>
      </c>
      <c r="U19" s="41" t="s">
        <v>159</v>
      </c>
      <c r="V19" s="41" t="s">
        <v>119</v>
      </c>
      <c r="W19" s="41" t="s">
        <v>121</v>
      </c>
      <c r="X19" s="41" t="s">
        <v>172</v>
      </c>
      <c r="Y19" s="41" t="s">
        <v>121</v>
      </c>
      <c r="Z19" s="41" t="s">
        <v>119</v>
      </c>
      <c r="AA19" s="41" t="s">
        <v>121</v>
      </c>
      <c r="AB19" s="41" t="s">
        <v>178</v>
      </c>
      <c r="AC19" s="41" t="s">
        <v>127</v>
      </c>
      <c r="AD19" s="41" t="s">
        <v>128</v>
      </c>
      <c r="AE19" s="41" t="s">
        <v>354</v>
      </c>
      <c r="AF19" s="41" t="s">
        <v>128</v>
      </c>
      <c r="AG19" s="41" t="s">
        <v>159</v>
      </c>
      <c r="AH19" s="41" t="s">
        <v>125</v>
      </c>
      <c r="AI19" s="41" t="s">
        <v>115</v>
      </c>
      <c r="AJ19" s="41" t="s">
        <v>128</v>
      </c>
    </row>
  </sheetData>
  <sheetProtection algorithmName="SHA-512" hashValue="sA0+SFS6SIwMtzlQ53fOWtJjCEBBnW+MMVjp8RDlB5WgUQgfhVvLILDxnYkRI/q2NRuNPJNHsk40zswflCWqSg==" saltValue="/yiH97fgOkswMT1hALfpmg=="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AJ19"/>
  <sheetViews>
    <sheetView showGridLines="0" workbookViewId="0"/>
  </sheetViews>
  <sheetFormatPr defaultRowHeight="14.4" x14ac:dyDescent="0.3"/>
  <cols>
    <col min="1" max="1" width="48.33203125" customWidth="1"/>
    <col min="2" max="36" width="20.77734375" customWidth="1"/>
  </cols>
  <sheetData>
    <row r="1" spans="1:36" ht="21" x14ac:dyDescent="0.4">
      <c r="A1" s="21" t="str">
        <f>HYPERLINK("#Contents!A1","Return to Contents")</f>
        <v>Return to Contents</v>
      </c>
    </row>
    <row r="2" spans="1:36" ht="64.8" customHeight="1" x14ac:dyDescent="0.4">
      <c r="B2" s="90" t="s">
        <v>522</v>
      </c>
      <c r="C2" s="90"/>
      <c r="D2" s="90"/>
      <c r="E2" s="90"/>
      <c r="F2" s="90"/>
      <c r="G2" s="22"/>
      <c r="H2" s="22"/>
      <c r="I2" s="22"/>
      <c r="J2" s="22"/>
      <c r="K2" s="22"/>
      <c r="L2" s="23"/>
      <c r="M2" s="23"/>
    </row>
    <row r="3" spans="1:36" ht="79.8" customHeight="1" x14ac:dyDescent="0.3">
      <c r="A3" s="92" t="s">
        <v>539</v>
      </c>
      <c r="B3" s="92"/>
      <c r="C3" s="92"/>
      <c r="D3" s="92"/>
      <c r="E3" s="92"/>
      <c r="F3" s="47"/>
      <c r="G3" s="47"/>
      <c r="H3" s="47"/>
    </row>
    <row r="4" spans="1:36" ht="18" customHeight="1" x14ac:dyDescent="0.3">
      <c r="A4" s="26"/>
      <c r="B4" s="27"/>
      <c r="C4" s="88" t="s">
        <v>226</v>
      </c>
      <c r="D4" s="89"/>
      <c r="E4" s="84" t="s">
        <v>493</v>
      </c>
      <c r="F4" s="84"/>
      <c r="G4" s="84"/>
      <c r="H4" s="84"/>
      <c r="I4" s="84"/>
      <c r="J4" s="88" t="s">
        <v>494</v>
      </c>
      <c r="K4" s="84"/>
      <c r="L4" s="89"/>
      <c r="M4" s="84" t="s">
        <v>495</v>
      </c>
      <c r="N4" s="84"/>
      <c r="O4" s="84"/>
      <c r="P4" s="84"/>
      <c r="Q4" s="84"/>
      <c r="R4" s="85" t="s">
        <v>496</v>
      </c>
      <c r="S4" s="86"/>
      <c r="T4" s="86"/>
      <c r="U4" s="86"/>
      <c r="V4" s="86"/>
      <c r="W4" s="86"/>
      <c r="X4" s="86"/>
      <c r="Y4" s="86"/>
      <c r="Z4" s="86"/>
      <c r="AA4" s="86"/>
      <c r="AB4" s="87"/>
      <c r="AC4" s="84" t="s">
        <v>497</v>
      </c>
      <c r="AD4" s="84"/>
      <c r="AE4" s="84"/>
      <c r="AF4" s="84"/>
      <c r="AG4" s="88" t="s">
        <v>498</v>
      </c>
      <c r="AH4" s="84"/>
      <c r="AI4" s="84"/>
      <c r="AJ4" s="89"/>
    </row>
    <row r="5" spans="1:36" ht="99.6" customHeight="1" x14ac:dyDescent="0.3">
      <c r="A5" s="30" t="s">
        <v>521</v>
      </c>
      <c r="B5" s="31" t="s">
        <v>0</v>
      </c>
      <c r="C5" s="33" t="s">
        <v>1</v>
      </c>
      <c r="D5" s="34" t="s">
        <v>2</v>
      </c>
      <c r="E5" s="35" t="s">
        <v>501</v>
      </c>
      <c r="F5" s="35" t="s">
        <v>502</v>
      </c>
      <c r="G5" s="35" t="s">
        <v>503</v>
      </c>
      <c r="H5" s="35" t="s">
        <v>504</v>
      </c>
      <c r="I5" s="35" t="s">
        <v>505</v>
      </c>
      <c r="J5" s="33" t="s">
        <v>506</v>
      </c>
      <c r="K5" s="35" t="s">
        <v>507</v>
      </c>
      <c r="L5" s="34" t="s">
        <v>508</v>
      </c>
      <c r="M5" s="36" t="s">
        <v>509</v>
      </c>
      <c r="N5" s="36" t="s">
        <v>510</v>
      </c>
      <c r="O5" s="36" t="s">
        <v>511</v>
      </c>
      <c r="P5" s="36" t="s">
        <v>512</v>
      </c>
      <c r="Q5" s="36" t="s">
        <v>513</v>
      </c>
      <c r="R5" s="33" t="s">
        <v>3</v>
      </c>
      <c r="S5" s="35" t="s">
        <v>4</v>
      </c>
      <c r="T5" s="35" t="s">
        <v>5</v>
      </c>
      <c r="U5" s="35" t="s">
        <v>6</v>
      </c>
      <c r="V5" s="35" t="s">
        <v>7</v>
      </c>
      <c r="W5" s="35" t="s">
        <v>8</v>
      </c>
      <c r="X5" s="35" t="s">
        <v>9</v>
      </c>
      <c r="Y5" s="35" t="s">
        <v>10</v>
      </c>
      <c r="Z5" s="35" t="s">
        <v>11</v>
      </c>
      <c r="AA5" s="35" t="s">
        <v>514</v>
      </c>
      <c r="AB5" s="34" t="s">
        <v>515</v>
      </c>
      <c r="AC5" s="35" t="s">
        <v>516</v>
      </c>
      <c r="AD5" s="35" t="s">
        <v>517</v>
      </c>
      <c r="AE5" s="35" t="s">
        <v>518</v>
      </c>
      <c r="AF5" s="35" t="s">
        <v>519</v>
      </c>
      <c r="AG5" s="33" t="s">
        <v>12</v>
      </c>
      <c r="AH5" s="37" t="s">
        <v>13</v>
      </c>
      <c r="AI5" s="35" t="s">
        <v>520</v>
      </c>
      <c r="AJ5" s="34" t="s">
        <v>14</v>
      </c>
    </row>
    <row r="6" spans="1:36" ht="19.95" customHeight="1" x14ac:dyDescent="0.35">
      <c r="A6" s="38" t="s">
        <v>15</v>
      </c>
      <c r="B6" s="39" t="s">
        <v>16</v>
      </c>
      <c r="C6" s="39" t="s">
        <v>17</v>
      </c>
      <c r="D6" s="39" t="s">
        <v>18</v>
      </c>
      <c r="E6" s="39" t="s">
        <v>19</v>
      </c>
      <c r="F6" s="39" t="s">
        <v>20</v>
      </c>
      <c r="G6" s="39" t="s">
        <v>20</v>
      </c>
      <c r="H6" s="39" t="s">
        <v>20</v>
      </c>
      <c r="I6" s="39" t="s">
        <v>21</v>
      </c>
      <c r="J6" s="39" t="s">
        <v>22</v>
      </c>
      <c r="K6" s="39" t="s">
        <v>23</v>
      </c>
      <c r="L6" s="39" t="s">
        <v>24</v>
      </c>
      <c r="M6" s="39" t="s">
        <v>25</v>
      </c>
      <c r="N6" s="39" t="s">
        <v>26</v>
      </c>
      <c r="O6" s="39" t="s">
        <v>27</v>
      </c>
      <c r="P6" s="39" t="s">
        <v>28</v>
      </c>
      <c r="Q6" s="39" t="s">
        <v>29</v>
      </c>
      <c r="R6" s="39" t="s">
        <v>30</v>
      </c>
      <c r="S6" s="39" t="s">
        <v>31</v>
      </c>
      <c r="T6" s="39" t="s">
        <v>32</v>
      </c>
      <c r="U6" s="39" t="s">
        <v>33</v>
      </c>
      <c r="V6" s="39" t="s">
        <v>34</v>
      </c>
      <c r="W6" s="39" t="s">
        <v>35</v>
      </c>
      <c r="X6" s="39" t="s">
        <v>36</v>
      </c>
      <c r="Y6" s="39" t="s">
        <v>37</v>
      </c>
      <c r="Z6" s="39" t="s">
        <v>38</v>
      </c>
      <c r="AA6" s="39" t="s">
        <v>39</v>
      </c>
      <c r="AB6" s="39" t="s">
        <v>40</v>
      </c>
      <c r="AC6" s="39" t="s">
        <v>41</v>
      </c>
      <c r="AD6" s="39" t="s">
        <v>42</v>
      </c>
      <c r="AE6" s="39" t="s">
        <v>43</v>
      </c>
      <c r="AF6" s="39" t="s">
        <v>44</v>
      </c>
      <c r="AG6" s="39" t="s">
        <v>45</v>
      </c>
      <c r="AH6" s="39" t="s">
        <v>46</v>
      </c>
      <c r="AI6" s="39" t="s">
        <v>47</v>
      </c>
      <c r="AJ6" s="39" t="s">
        <v>48</v>
      </c>
    </row>
    <row r="7" spans="1:36" ht="19.95" customHeight="1" x14ac:dyDescent="0.35">
      <c r="A7" s="40" t="s">
        <v>49</v>
      </c>
      <c r="B7" s="41" t="s">
        <v>16</v>
      </c>
      <c r="C7" s="41" t="s">
        <v>51</v>
      </c>
      <c r="D7" s="41" t="s">
        <v>413</v>
      </c>
      <c r="E7" s="41" t="s">
        <v>414</v>
      </c>
      <c r="F7" s="41" t="s">
        <v>314</v>
      </c>
      <c r="G7" s="41" t="s">
        <v>330</v>
      </c>
      <c r="H7" s="41" t="s">
        <v>230</v>
      </c>
      <c r="I7" s="41" t="s">
        <v>57</v>
      </c>
      <c r="J7" s="41" t="s">
        <v>300</v>
      </c>
      <c r="K7" s="41" t="s">
        <v>231</v>
      </c>
      <c r="L7" s="41" t="s">
        <v>59</v>
      </c>
      <c r="M7" s="41" t="s">
        <v>301</v>
      </c>
      <c r="N7" s="41" t="s">
        <v>302</v>
      </c>
      <c r="O7" s="41" t="s">
        <v>342</v>
      </c>
      <c r="P7" s="41" t="s">
        <v>82</v>
      </c>
      <c r="Q7" s="41" t="s">
        <v>63</v>
      </c>
      <c r="R7" s="41" t="s">
        <v>343</v>
      </c>
      <c r="S7" s="41" t="s">
        <v>65</v>
      </c>
      <c r="T7" s="41" t="s">
        <v>243</v>
      </c>
      <c r="U7" s="41" t="s">
        <v>67</v>
      </c>
      <c r="V7" s="41" t="s">
        <v>235</v>
      </c>
      <c r="W7" s="41" t="s">
        <v>344</v>
      </c>
      <c r="X7" s="41" t="s">
        <v>141</v>
      </c>
      <c r="Y7" s="41" t="s">
        <v>185</v>
      </c>
      <c r="Z7" s="41" t="s">
        <v>168</v>
      </c>
      <c r="AA7" s="41" t="s">
        <v>72</v>
      </c>
      <c r="AB7" s="41" t="s">
        <v>89</v>
      </c>
      <c r="AC7" s="41" t="s">
        <v>305</v>
      </c>
      <c r="AD7" s="41" t="s">
        <v>75</v>
      </c>
      <c r="AE7" s="41" t="s">
        <v>76</v>
      </c>
      <c r="AF7" s="41" t="s">
        <v>345</v>
      </c>
      <c r="AG7" s="41" t="s">
        <v>238</v>
      </c>
      <c r="AH7" s="41" t="s">
        <v>79</v>
      </c>
      <c r="AI7" s="41" t="s">
        <v>207</v>
      </c>
      <c r="AJ7" s="41" t="s">
        <v>415</v>
      </c>
    </row>
    <row r="8" spans="1:36" ht="19.95" customHeight="1" x14ac:dyDescent="0.35">
      <c r="A8" s="38" t="s">
        <v>200</v>
      </c>
      <c r="B8" s="39" t="s">
        <v>404</v>
      </c>
      <c r="C8" s="39" t="s">
        <v>243</v>
      </c>
      <c r="D8" s="39" t="s">
        <v>27</v>
      </c>
      <c r="E8" s="39" t="s">
        <v>367</v>
      </c>
      <c r="F8" s="39" t="s">
        <v>186</v>
      </c>
      <c r="G8" s="39" t="s">
        <v>71</v>
      </c>
      <c r="H8" s="39" t="s">
        <v>43</v>
      </c>
      <c r="I8" s="39" t="s">
        <v>167</v>
      </c>
      <c r="J8" s="39" t="s">
        <v>67</v>
      </c>
      <c r="K8" s="39" t="s">
        <v>85</v>
      </c>
      <c r="L8" s="39" t="s">
        <v>96</v>
      </c>
      <c r="M8" s="39" t="s">
        <v>40</v>
      </c>
      <c r="N8" s="39" t="s">
        <v>47</v>
      </c>
      <c r="O8" s="39" t="s">
        <v>183</v>
      </c>
      <c r="P8" s="39" t="s">
        <v>47</v>
      </c>
      <c r="Q8" s="39" t="s">
        <v>139</v>
      </c>
      <c r="R8" s="39" t="s">
        <v>86</v>
      </c>
      <c r="S8" s="39" t="s">
        <v>39</v>
      </c>
      <c r="T8" s="39" t="s">
        <v>87</v>
      </c>
      <c r="U8" s="39" t="s">
        <v>37</v>
      </c>
      <c r="V8" s="39" t="s">
        <v>349</v>
      </c>
      <c r="W8" s="39" t="s">
        <v>141</v>
      </c>
      <c r="X8" s="39" t="s">
        <v>143</v>
      </c>
      <c r="Y8" s="39" t="s">
        <v>146</v>
      </c>
      <c r="Z8" s="39" t="s">
        <v>145</v>
      </c>
      <c r="AA8" s="39" t="s">
        <v>99</v>
      </c>
      <c r="AB8" s="39" t="s">
        <v>145</v>
      </c>
      <c r="AC8" s="39" t="s">
        <v>392</v>
      </c>
      <c r="AD8" s="39" t="s">
        <v>186</v>
      </c>
      <c r="AE8" s="39" t="s">
        <v>101</v>
      </c>
      <c r="AF8" s="39" t="s">
        <v>391</v>
      </c>
      <c r="AG8" s="39" t="s">
        <v>91</v>
      </c>
      <c r="AH8" s="39" t="s">
        <v>192</v>
      </c>
      <c r="AI8" s="39" t="s">
        <v>102</v>
      </c>
      <c r="AJ8" s="39" t="s">
        <v>372</v>
      </c>
    </row>
    <row r="9" spans="1:36" ht="19.95" customHeight="1" x14ac:dyDescent="0.35">
      <c r="A9" s="40" t="s">
        <v>352</v>
      </c>
      <c r="B9" s="41" t="s">
        <v>111</v>
      </c>
      <c r="C9" s="41" t="s">
        <v>327</v>
      </c>
      <c r="D9" s="41" t="s">
        <v>176</v>
      </c>
      <c r="E9" s="41" t="s">
        <v>178</v>
      </c>
      <c r="F9" s="41" t="s">
        <v>114</v>
      </c>
      <c r="G9" s="41" t="s">
        <v>125</v>
      </c>
      <c r="H9" s="41" t="s">
        <v>178</v>
      </c>
      <c r="I9" s="41" t="s">
        <v>173</v>
      </c>
      <c r="J9" s="41" t="s">
        <v>178</v>
      </c>
      <c r="K9" s="41" t="s">
        <v>113</v>
      </c>
      <c r="L9" s="41" t="s">
        <v>174</v>
      </c>
      <c r="M9" s="41" t="s">
        <v>179</v>
      </c>
      <c r="N9" s="41" t="s">
        <v>176</v>
      </c>
      <c r="O9" s="41" t="s">
        <v>327</v>
      </c>
      <c r="P9" s="41" t="s">
        <v>113</v>
      </c>
      <c r="Q9" s="41" t="s">
        <v>327</v>
      </c>
      <c r="R9" s="41" t="s">
        <v>111</v>
      </c>
      <c r="S9" s="41" t="s">
        <v>127</v>
      </c>
      <c r="T9" s="41" t="s">
        <v>112</v>
      </c>
      <c r="U9" s="41" t="s">
        <v>113</v>
      </c>
      <c r="V9" s="41" t="s">
        <v>284</v>
      </c>
      <c r="W9" s="41" t="s">
        <v>174</v>
      </c>
      <c r="X9" s="41" t="s">
        <v>336</v>
      </c>
      <c r="Y9" s="41" t="s">
        <v>383</v>
      </c>
      <c r="Z9" s="41" t="s">
        <v>259</v>
      </c>
      <c r="AA9" s="41" t="s">
        <v>337</v>
      </c>
      <c r="AB9" s="41" t="s">
        <v>150</v>
      </c>
      <c r="AC9" s="41" t="s">
        <v>116</v>
      </c>
      <c r="AD9" s="41" t="s">
        <v>112</v>
      </c>
      <c r="AE9" s="41" t="s">
        <v>159</v>
      </c>
      <c r="AF9" s="41" t="s">
        <v>151</v>
      </c>
      <c r="AG9" s="41" t="s">
        <v>327</v>
      </c>
      <c r="AH9" s="41" t="s">
        <v>117</v>
      </c>
      <c r="AI9" s="41" t="s">
        <v>176</v>
      </c>
      <c r="AJ9" s="41" t="s">
        <v>151</v>
      </c>
    </row>
    <row r="10" spans="1:36" ht="19.95" customHeight="1" x14ac:dyDescent="0.35">
      <c r="A10" s="38" t="s">
        <v>94</v>
      </c>
      <c r="B10" s="39" t="s">
        <v>42</v>
      </c>
      <c r="C10" s="39" t="s">
        <v>170</v>
      </c>
      <c r="D10" s="39" t="s">
        <v>390</v>
      </c>
      <c r="E10" s="39" t="s">
        <v>94</v>
      </c>
      <c r="F10" s="39" t="s">
        <v>87</v>
      </c>
      <c r="G10" s="39" t="s">
        <v>139</v>
      </c>
      <c r="H10" s="39" t="s">
        <v>89</v>
      </c>
      <c r="I10" s="39" t="s">
        <v>348</v>
      </c>
      <c r="J10" s="39" t="s">
        <v>195</v>
      </c>
      <c r="K10" s="39" t="s">
        <v>244</v>
      </c>
      <c r="L10" s="39" t="s">
        <v>86</v>
      </c>
      <c r="M10" s="39" t="s">
        <v>88</v>
      </c>
      <c r="N10" s="39" t="s">
        <v>87</v>
      </c>
      <c r="O10" s="39" t="s">
        <v>92</v>
      </c>
      <c r="P10" s="39" t="s">
        <v>85</v>
      </c>
      <c r="Q10" s="39" t="s">
        <v>194</v>
      </c>
      <c r="R10" s="39" t="s">
        <v>248</v>
      </c>
      <c r="S10" s="39" t="s">
        <v>289</v>
      </c>
      <c r="T10" s="39" t="s">
        <v>200</v>
      </c>
      <c r="U10" s="39" t="s">
        <v>138</v>
      </c>
      <c r="V10" s="39" t="s">
        <v>72</v>
      </c>
      <c r="W10" s="39" t="s">
        <v>166</v>
      </c>
      <c r="X10" s="39" t="s">
        <v>107</v>
      </c>
      <c r="Y10" s="39" t="s">
        <v>107</v>
      </c>
      <c r="Z10" s="39" t="s">
        <v>107</v>
      </c>
      <c r="AA10" s="39" t="s">
        <v>142</v>
      </c>
      <c r="AB10" s="39" t="s">
        <v>98</v>
      </c>
      <c r="AC10" s="39" t="s">
        <v>392</v>
      </c>
      <c r="AD10" s="39" t="s">
        <v>289</v>
      </c>
      <c r="AE10" s="39" t="s">
        <v>98</v>
      </c>
      <c r="AF10" s="39" t="s">
        <v>131</v>
      </c>
      <c r="AG10" s="39" t="s">
        <v>366</v>
      </c>
      <c r="AH10" s="39" t="s">
        <v>349</v>
      </c>
      <c r="AI10" s="39" t="s">
        <v>98</v>
      </c>
      <c r="AJ10" s="39" t="s">
        <v>344</v>
      </c>
    </row>
    <row r="11" spans="1:36" ht="19.95" customHeight="1" x14ac:dyDescent="0.35">
      <c r="A11" s="40" t="s">
        <v>360</v>
      </c>
      <c r="B11" s="41" t="s">
        <v>174</v>
      </c>
      <c r="C11" s="41" t="s">
        <v>109</v>
      </c>
      <c r="D11" s="41" t="s">
        <v>154</v>
      </c>
      <c r="E11" s="41" t="s">
        <v>149</v>
      </c>
      <c r="F11" s="41" t="s">
        <v>174</v>
      </c>
      <c r="G11" s="41" t="s">
        <v>174</v>
      </c>
      <c r="H11" s="41" t="s">
        <v>154</v>
      </c>
      <c r="I11" s="41" t="s">
        <v>158</v>
      </c>
      <c r="J11" s="41" t="s">
        <v>109</v>
      </c>
      <c r="K11" s="41" t="s">
        <v>152</v>
      </c>
      <c r="L11" s="41" t="s">
        <v>327</v>
      </c>
      <c r="M11" s="41" t="s">
        <v>113</v>
      </c>
      <c r="N11" s="41" t="s">
        <v>176</v>
      </c>
      <c r="O11" s="41" t="s">
        <v>174</v>
      </c>
      <c r="P11" s="41" t="s">
        <v>327</v>
      </c>
      <c r="Q11" s="41" t="s">
        <v>114</v>
      </c>
      <c r="R11" s="41" t="s">
        <v>270</v>
      </c>
      <c r="S11" s="41" t="s">
        <v>157</v>
      </c>
      <c r="T11" s="41" t="s">
        <v>113</v>
      </c>
      <c r="U11" s="41" t="s">
        <v>114</v>
      </c>
      <c r="V11" s="41" t="s">
        <v>327</v>
      </c>
      <c r="W11" s="41" t="s">
        <v>113</v>
      </c>
      <c r="X11" s="41" t="s">
        <v>115</v>
      </c>
      <c r="Y11" s="41" t="s">
        <v>115</v>
      </c>
      <c r="Z11" s="41" t="s">
        <v>151</v>
      </c>
      <c r="AA11" s="41" t="s">
        <v>111</v>
      </c>
      <c r="AB11" s="41" t="s">
        <v>157</v>
      </c>
      <c r="AC11" s="41" t="s">
        <v>156</v>
      </c>
      <c r="AD11" s="41" t="s">
        <v>150</v>
      </c>
      <c r="AE11" s="41" t="s">
        <v>154</v>
      </c>
      <c r="AF11" s="41" t="s">
        <v>113</v>
      </c>
      <c r="AG11" s="41" t="s">
        <v>179</v>
      </c>
      <c r="AH11" s="41" t="s">
        <v>152</v>
      </c>
      <c r="AI11" s="41" t="s">
        <v>117</v>
      </c>
      <c r="AJ11" s="41" t="s">
        <v>176</v>
      </c>
    </row>
    <row r="12" spans="1:36" ht="19.95" customHeight="1" x14ac:dyDescent="0.35">
      <c r="A12" s="38" t="s">
        <v>100</v>
      </c>
      <c r="B12" s="39" t="s">
        <v>274</v>
      </c>
      <c r="C12" s="39" t="s">
        <v>359</v>
      </c>
      <c r="D12" s="39" t="s">
        <v>83</v>
      </c>
      <c r="E12" s="39" t="s">
        <v>348</v>
      </c>
      <c r="F12" s="39" t="s">
        <v>277</v>
      </c>
      <c r="G12" s="39" t="s">
        <v>293</v>
      </c>
      <c r="H12" s="39" t="s">
        <v>72</v>
      </c>
      <c r="I12" s="39" t="s">
        <v>72</v>
      </c>
      <c r="J12" s="39" t="s">
        <v>391</v>
      </c>
      <c r="K12" s="39" t="s">
        <v>340</v>
      </c>
      <c r="L12" s="39" t="s">
        <v>278</v>
      </c>
      <c r="M12" s="39" t="s">
        <v>92</v>
      </c>
      <c r="N12" s="39" t="s">
        <v>94</v>
      </c>
      <c r="O12" s="39" t="s">
        <v>92</v>
      </c>
      <c r="P12" s="39" t="s">
        <v>372</v>
      </c>
      <c r="Q12" s="39" t="s">
        <v>187</v>
      </c>
      <c r="R12" s="39" t="s">
        <v>279</v>
      </c>
      <c r="S12" s="39" t="s">
        <v>93</v>
      </c>
      <c r="T12" s="39" t="s">
        <v>139</v>
      </c>
      <c r="U12" s="39" t="s">
        <v>39</v>
      </c>
      <c r="V12" s="39" t="s">
        <v>185</v>
      </c>
      <c r="W12" s="39" t="s">
        <v>289</v>
      </c>
      <c r="X12" s="39" t="s">
        <v>146</v>
      </c>
      <c r="Y12" s="39" t="s">
        <v>98</v>
      </c>
      <c r="Z12" s="39" t="s">
        <v>102</v>
      </c>
      <c r="AA12" s="39" t="s">
        <v>142</v>
      </c>
      <c r="AB12" s="39" t="s">
        <v>98</v>
      </c>
      <c r="AC12" s="39" t="s">
        <v>201</v>
      </c>
      <c r="AD12" s="39" t="s">
        <v>277</v>
      </c>
      <c r="AE12" s="39" t="s">
        <v>98</v>
      </c>
      <c r="AF12" s="39" t="s">
        <v>162</v>
      </c>
      <c r="AG12" s="39" t="s">
        <v>198</v>
      </c>
      <c r="AH12" s="39" t="s">
        <v>382</v>
      </c>
      <c r="AI12" s="39" t="s">
        <v>107</v>
      </c>
      <c r="AJ12" s="39" t="s">
        <v>136</v>
      </c>
    </row>
    <row r="13" spans="1:36" ht="19.95" customHeight="1" x14ac:dyDescent="0.35">
      <c r="A13" s="40" t="s">
        <v>369</v>
      </c>
      <c r="B13" s="41" t="s">
        <v>154</v>
      </c>
      <c r="C13" s="41" t="s">
        <v>176</v>
      </c>
      <c r="D13" s="41" t="s">
        <v>111</v>
      </c>
      <c r="E13" s="41" t="s">
        <v>154</v>
      </c>
      <c r="F13" s="41" t="s">
        <v>179</v>
      </c>
      <c r="G13" s="41" t="s">
        <v>109</v>
      </c>
      <c r="H13" s="41" t="s">
        <v>150</v>
      </c>
      <c r="I13" s="41" t="s">
        <v>157</v>
      </c>
      <c r="J13" s="41" t="s">
        <v>150</v>
      </c>
      <c r="K13" s="41" t="s">
        <v>114</v>
      </c>
      <c r="L13" s="41" t="s">
        <v>154</v>
      </c>
      <c r="M13" s="41" t="s">
        <v>173</v>
      </c>
      <c r="N13" s="41" t="s">
        <v>173</v>
      </c>
      <c r="O13" s="41" t="s">
        <v>174</v>
      </c>
      <c r="P13" s="41" t="s">
        <v>109</v>
      </c>
      <c r="Q13" s="41" t="s">
        <v>152</v>
      </c>
      <c r="R13" s="41" t="s">
        <v>109</v>
      </c>
      <c r="S13" s="41" t="s">
        <v>153</v>
      </c>
      <c r="T13" s="41" t="s">
        <v>156</v>
      </c>
      <c r="U13" s="41" t="s">
        <v>124</v>
      </c>
      <c r="V13" s="41" t="s">
        <v>150</v>
      </c>
      <c r="W13" s="41" t="s">
        <v>270</v>
      </c>
      <c r="X13" s="41" t="s">
        <v>337</v>
      </c>
      <c r="Y13" s="41" t="s">
        <v>156</v>
      </c>
      <c r="Z13" s="41" t="s">
        <v>111</v>
      </c>
      <c r="AA13" s="41" t="s">
        <v>114</v>
      </c>
      <c r="AB13" s="41" t="s">
        <v>151</v>
      </c>
      <c r="AC13" s="41" t="s">
        <v>174</v>
      </c>
      <c r="AD13" s="41" t="s">
        <v>270</v>
      </c>
      <c r="AE13" s="41" t="s">
        <v>154</v>
      </c>
      <c r="AF13" s="41" t="s">
        <v>149</v>
      </c>
      <c r="AG13" s="41" t="s">
        <v>114</v>
      </c>
      <c r="AH13" s="41" t="s">
        <v>327</v>
      </c>
      <c r="AI13" s="41" t="s">
        <v>151</v>
      </c>
      <c r="AJ13" s="41" t="s">
        <v>151</v>
      </c>
    </row>
    <row r="14" spans="1:36" ht="19.95" customHeight="1" x14ac:dyDescent="0.35">
      <c r="A14" s="38" t="s">
        <v>370</v>
      </c>
      <c r="B14" s="39" t="s">
        <v>65</v>
      </c>
      <c r="C14" s="39" t="s">
        <v>202</v>
      </c>
      <c r="D14" s="39" t="s">
        <v>84</v>
      </c>
      <c r="E14" s="39" t="s">
        <v>40</v>
      </c>
      <c r="F14" s="39" t="s">
        <v>76</v>
      </c>
      <c r="G14" s="39" t="s">
        <v>199</v>
      </c>
      <c r="H14" s="39" t="s">
        <v>165</v>
      </c>
      <c r="I14" s="39" t="s">
        <v>349</v>
      </c>
      <c r="J14" s="39" t="s">
        <v>370</v>
      </c>
      <c r="K14" s="39" t="s">
        <v>68</v>
      </c>
      <c r="L14" s="39" t="s">
        <v>194</v>
      </c>
      <c r="M14" s="39" t="s">
        <v>36</v>
      </c>
      <c r="N14" s="39" t="s">
        <v>94</v>
      </c>
      <c r="O14" s="39" t="s">
        <v>349</v>
      </c>
      <c r="P14" s="39" t="s">
        <v>293</v>
      </c>
      <c r="Q14" s="39" t="s">
        <v>163</v>
      </c>
      <c r="R14" s="39" t="s">
        <v>163</v>
      </c>
      <c r="S14" s="39" t="s">
        <v>275</v>
      </c>
      <c r="T14" s="39" t="s">
        <v>37</v>
      </c>
      <c r="U14" s="39" t="s">
        <v>36</v>
      </c>
      <c r="V14" s="39" t="s">
        <v>143</v>
      </c>
      <c r="W14" s="39" t="s">
        <v>207</v>
      </c>
      <c r="X14" s="39" t="s">
        <v>101</v>
      </c>
      <c r="Y14" s="39" t="s">
        <v>100</v>
      </c>
      <c r="Z14" s="39" t="s">
        <v>101</v>
      </c>
      <c r="AA14" s="39" t="s">
        <v>102</v>
      </c>
      <c r="AB14" s="39" t="s">
        <v>143</v>
      </c>
      <c r="AC14" s="39" t="s">
        <v>43</v>
      </c>
      <c r="AD14" s="39" t="s">
        <v>70</v>
      </c>
      <c r="AE14" s="39" t="s">
        <v>107</v>
      </c>
      <c r="AF14" s="39" t="s">
        <v>363</v>
      </c>
      <c r="AG14" s="39" t="s">
        <v>92</v>
      </c>
      <c r="AH14" s="39" t="s">
        <v>72</v>
      </c>
      <c r="AI14" s="39" t="s">
        <v>102</v>
      </c>
      <c r="AJ14" s="39" t="s">
        <v>416</v>
      </c>
    </row>
    <row r="15" spans="1:36" ht="19.95" customHeight="1" x14ac:dyDescent="0.35">
      <c r="A15" s="40" t="s">
        <v>371</v>
      </c>
      <c r="B15" s="41" t="s">
        <v>176</v>
      </c>
      <c r="C15" s="41" t="s">
        <v>150</v>
      </c>
      <c r="D15" s="41" t="s">
        <v>111</v>
      </c>
      <c r="E15" s="41" t="s">
        <v>152</v>
      </c>
      <c r="F15" s="41" t="s">
        <v>115</v>
      </c>
      <c r="G15" s="41" t="s">
        <v>179</v>
      </c>
      <c r="H15" s="41" t="s">
        <v>173</v>
      </c>
      <c r="I15" s="41" t="s">
        <v>154</v>
      </c>
      <c r="J15" s="41" t="s">
        <v>152</v>
      </c>
      <c r="K15" s="41" t="s">
        <v>174</v>
      </c>
      <c r="L15" s="41" t="s">
        <v>113</v>
      </c>
      <c r="M15" s="41" t="s">
        <v>152</v>
      </c>
      <c r="N15" s="41" t="s">
        <v>173</v>
      </c>
      <c r="O15" s="41" t="s">
        <v>154</v>
      </c>
      <c r="P15" s="41" t="s">
        <v>152</v>
      </c>
      <c r="Q15" s="41" t="s">
        <v>154</v>
      </c>
      <c r="R15" s="41" t="s">
        <v>115</v>
      </c>
      <c r="S15" s="41" t="s">
        <v>337</v>
      </c>
      <c r="T15" s="41" t="s">
        <v>151</v>
      </c>
      <c r="U15" s="41" t="s">
        <v>156</v>
      </c>
      <c r="V15" s="41" t="s">
        <v>125</v>
      </c>
      <c r="W15" s="41" t="s">
        <v>150</v>
      </c>
      <c r="X15" s="41" t="s">
        <v>122</v>
      </c>
      <c r="Y15" s="41" t="s">
        <v>119</v>
      </c>
      <c r="Z15" s="41" t="s">
        <v>172</v>
      </c>
      <c r="AA15" s="41" t="s">
        <v>175</v>
      </c>
      <c r="AB15" s="41" t="s">
        <v>110</v>
      </c>
      <c r="AC15" s="41" t="s">
        <v>124</v>
      </c>
      <c r="AD15" s="41" t="s">
        <v>153</v>
      </c>
      <c r="AE15" s="41" t="s">
        <v>120</v>
      </c>
      <c r="AF15" s="41" t="s">
        <v>156</v>
      </c>
      <c r="AG15" s="41" t="s">
        <v>124</v>
      </c>
      <c r="AH15" s="41" t="s">
        <v>115</v>
      </c>
      <c r="AI15" s="41" t="s">
        <v>173</v>
      </c>
      <c r="AJ15" s="41" t="s">
        <v>112</v>
      </c>
    </row>
    <row r="16" spans="1:36" ht="19.95" customHeight="1" x14ac:dyDescent="0.35">
      <c r="A16" s="38" t="s">
        <v>34</v>
      </c>
      <c r="B16" s="39" t="s">
        <v>344</v>
      </c>
      <c r="C16" s="39" t="s">
        <v>88</v>
      </c>
      <c r="D16" s="39" t="s">
        <v>293</v>
      </c>
      <c r="E16" s="39" t="s">
        <v>93</v>
      </c>
      <c r="F16" s="39" t="s">
        <v>193</v>
      </c>
      <c r="G16" s="39" t="s">
        <v>37</v>
      </c>
      <c r="H16" s="39" t="s">
        <v>146</v>
      </c>
      <c r="I16" s="39" t="s">
        <v>143</v>
      </c>
      <c r="J16" s="39" t="s">
        <v>138</v>
      </c>
      <c r="K16" s="39" t="s">
        <v>194</v>
      </c>
      <c r="L16" s="39" t="s">
        <v>99</v>
      </c>
      <c r="M16" s="39" t="s">
        <v>71</v>
      </c>
      <c r="N16" s="39" t="s">
        <v>167</v>
      </c>
      <c r="O16" s="39" t="s">
        <v>98</v>
      </c>
      <c r="P16" s="39" t="s">
        <v>193</v>
      </c>
      <c r="Q16" s="39" t="s">
        <v>98</v>
      </c>
      <c r="R16" s="39" t="s">
        <v>101</v>
      </c>
      <c r="S16" s="39" t="s">
        <v>161</v>
      </c>
      <c r="T16" s="39" t="s">
        <v>106</v>
      </c>
      <c r="U16" s="39" t="s">
        <v>168</v>
      </c>
      <c r="V16" s="39" t="s">
        <v>101</v>
      </c>
      <c r="W16" s="39" t="s">
        <v>145</v>
      </c>
      <c r="X16" s="39" t="s">
        <v>100</v>
      </c>
      <c r="Y16" s="39" t="s">
        <v>101</v>
      </c>
      <c r="Z16" s="39" t="s">
        <v>100</v>
      </c>
      <c r="AA16" s="39" t="s">
        <v>100</v>
      </c>
      <c r="AB16" s="39" t="s">
        <v>100</v>
      </c>
      <c r="AC16" s="39" t="s">
        <v>107</v>
      </c>
      <c r="AD16" s="39" t="s">
        <v>106</v>
      </c>
      <c r="AE16" s="39" t="s">
        <v>107</v>
      </c>
      <c r="AF16" s="39" t="s">
        <v>244</v>
      </c>
      <c r="AG16" s="39" t="s">
        <v>99</v>
      </c>
      <c r="AH16" s="39" t="s">
        <v>106</v>
      </c>
      <c r="AI16" s="39" t="s">
        <v>101</v>
      </c>
      <c r="AJ16" s="39" t="s">
        <v>182</v>
      </c>
    </row>
    <row r="17" spans="1:36" ht="19.95" customHeight="1" x14ac:dyDescent="0.35">
      <c r="A17" s="40" t="s">
        <v>373</v>
      </c>
      <c r="B17" s="41" t="s">
        <v>172</v>
      </c>
      <c r="C17" s="41" t="s">
        <v>120</v>
      </c>
      <c r="D17" s="41" t="s">
        <v>125</v>
      </c>
      <c r="E17" s="41" t="s">
        <v>125</v>
      </c>
      <c r="F17" s="41" t="s">
        <v>125</v>
      </c>
      <c r="G17" s="41" t="s">
        <v>124</v>
      </c>
      <c r="H17" s="41" t="s">
        <v>122</v>
      </c>
      <c r="I17" s="41" t="s">
        <v>122</v>
      </c>
      <c r="J17" s="41" t="s">
        <v>172</v>
      </c>
      <c r="K17" s="41" t="s">
        <v>124</v>
      </c>
      <c r="L17" s="41" t="s">
        <v>159</v>
      </c>
      <c r="M17" s="41" t="s">
        <v>125</v>
      </c>
      <c r="N17" s="41" t="s">
        <v>150</v>
      </c>
      <c r="O17" s="41" t="s">
        <v>119</v>
      </c>
      <c r="P17" s="41" t="s">
        <v>120</v>
      </c>
      <c r="Q17" s="41" t="s">
        <v>123</v>
      </c>
      <c r="R17" s="41" t="s">
        <v>121</v>
      </c>
      <c r="S17" s="41" t="s">
        <v>327</v>
      </c>
      <c r="T17" s="41" t="s">
        <v>123</v>
      </c>
      <c r="U17" s="41" t="s">
        <v>175</v>
      </c>
      <c r="V17" s="41" t="s">
        <v>128</v>
      </c>
      <c r="W17" s="41" t="s">
        <v>120</v>
      </c>
      <c r="X17" s="41" t="s">
        <v>121</v>
      </c>
      <c r="Y17" s="41" t="s">
        <v>127</v>
      </c>
      <c r="Z17" s="41" t="s">
        <v>121</v>
      </c>
      <c r="AA17" s="41" t="s">
        <v>121</v>
      </c>
      <c r="AB17" s="41" t="s">
        <v>128</v>
      </c>
      <c r="AC17" s="41" t="s">
        <v>121</v>
      </c>
      <c r="AD17" s="41" t="s">
        <v>119</v>
      </c>
      <c r="AE17" s="41" t="s">
        <v>120</v>
      </c>
      <c r="AF17" s="41" t="s">
        <v>113</v>
      </c>
      <c r="AG17" s="41" t="s">
        <v>123</v>
      </c>
      <c r="AH17" s="41" t="s">
        <v>119</v>
      </c>
      <c r="AI17" s="41" t="s">
        <v>122</v>
      </c>
      <c r="AJ17" s="41" t="s">
        <v>149</v>
      </c>
    </row>
    <row r="18" spans="1:36" ht="19.95" customHeight="1" x14ac:dyDescent="0.35">
      <c r="A18" s="38" t="s">
        <v>289</v>
      </c>
      <c r="B18" s="39" t="s">
        <v>134</v>
      </c>
      <c r="C18" s="39" t="s">
        <v>207</v>
      </c>
      <c r="D18" s="39" t="s">
        <v>143</v>
      </c>
      <c r="E18" s="39" t="s">
        <v>143</v>
      </c>
      <c r="F18" s="39" t="s">
        <v>107</v>
      </c>
      <c r="G18" s="39" t="s">
        <v>98</v>
      </c>
      <c r="H18" s="39" t="s">
        <v>98</v>
      </c>
      <c r="I18" s="39" t="s">
        <v>101</v>
      </c>
      <c r="J18" s="39" t="s">
        <v>98</v>
      </c>
      <c r="K18" s="39" t="s">
        <v>146</v>
      </c>
      <c r="L18" s="39" t="s">
        <v>99</v>
      </c>
      <c r="M18" s="39" t="s">
        <v>142</v>
      </c>
      <c r="N18" s="39" t="s">
        <v>98</v>
      </c>
      <c r="O18" s="39" t="s">
        <v>102</v>
      </c>
      <c r="P18" s="39" t="s">
        <v>145</v>
      </c>
      <c r="Q18" s="39" t="s">
        <v>101</v>
      </c>
      <c r="R18" s="39" t="s">
        <v>146</v>
      </c>
      <c r="S18" s="39" t="s">
        <v>100</v>
      </c>
      <c r="T18" s="39" t="s">
        <v>100</v>
      </c>
      <c r="U18" s="39" t="s">
        <v>102</v>
      </c>
      <c r="V18" s="39" t="s">
        <v>107</v>
      </c>
      <c r="W18" s="39" t="s">
        <v>101</v>
      </c>
      <c r="X18" s="39" t="s">
        <v>100</v>
      </c>
      <c r="Y18" s="39" t="s">
        <v>100</v>
      </c>
      <c r="Z18" s="39" t="s">
        <v>100</v>
      </c>
      <c r="AA18" s="39" t="s">
        <v>100</v>
      </c>
      <c r="AB18" s="39" t="s">
        <v>143</v>
      </c>
      <c r="AC18" s="39" t="s">
        <v>143</v>
      </c>
      <c r="AD18" s="39" t="s">
        <v>100</v>
      </c>
      <c r="AE18" s="39" t="s">
        <v>143</v>
      </c>
      <c r="AF18" s="39" t="s">
        <v>106</v>
      </c>
      <c r="AG18" s="39" t="s">
        <v>145</v>
      </c>
      <c r="AH18" s="39" t="s">
        <v>38</v>
      </c>
      <c r="AI18" s="39" t="s">
        <v>100</v>
      </c>
      <c r="AJ18" s="39" t="s">
        <v>98</v>
      </c>
    </row>
    <row r="19" spans="1:36" ht="19.95" customHeight="1" x14ac:dyDescent="0.35">
      <c r="A19" s="40" t="s">
        <v>374</v>
      </c>
      <c r="B19" s="41" t="s">
        <v>119</v>
      </c>
      <c r="C19" s="41" t="s">
        <v>123</v>
      </c>
      <c r="D19" s="41" t="s">
        <v>119</v>
      </c>
      <c r="E19" s="41" t="s">
        <v>123</v>
      </c>
      <c r="F19" s="41" t="s">
        <v>128</v>
      </c>
      <c r="G19" s="41" t="s">
        <v>123</v>
      </c>
      <c r="H19" s="41" t="s">
        <v>123</v>
      </c>
      <c r="I19" s="41" t="s">
        <v>128</v>
      </c>
      <c r="J19" s="41" t="s">
        <v>128</v>
      </c>
      <c r="K19" s="41" t="s">
        <v>119</v>
      </c>
      <c r="L19" s="41" t="s">
        <v>159</v>
      </c>
      <c r="M19" s="41" t="s">
        <v>159</v>
      </c>
      <c r="N19" s="41" t="s">
        <v>119</v>
      </c>
      <c r="O19" s="41" t="s">
        <v>119</v>
      </c>
      <c r="P19" s="41" t="s">
        <v>119</v>
      </c>
      <c r="Q19" s="41" t="s">
        <v>128</v>
      </c>
      <c r="R19" s="41" t="s">
        <v>123</v>
      </c>
      <c r="S19" s="41" t="s">
        <v>121</v>
      </c>
      <c r="T19" s="41" t="s">
        <v>121</v>
      </c>
      <c r="U19" s="41" t="s">
        <v>123</v>
      </c>
      <c r="V19" s="41" t="s">
        <v>119</v>
      </c>
      <c r="W19" s="41" t="s">
        <v>128</v>
      </c>
      <c r="X19" s="41" t="s">
        <v>119</v>
      </c>
      <c r="Y19" s="41" t="s">
        <v>121</v>
      </c>
      <c r="Z19" s="41" t="s">
        <v>121</v>
      </c>
      <c r="AA19" s="41" t="s">
        <v>121</v>
      </c>
      <c r="AB19" s="41" t="s">
        <v>110</v>
      </c>
      <c r="AC19" s="41" t="s">
        <v>119</v>
      </c>
      <c r="AD19" s="41" t="s">
        <v>121</v>
      </c>
      <c r="AE19" s="41" t="s">
        <v>361</v>
      </c>
      <c r="AF19" s="41" t="s">
        <v>128</v>
      </c>
      <c r="AG19" s="41" t="s">
        <v>119</v>
      </c>
      <c r="AH19" s="41" t="s">
        <v>122</v>
      </c>
      <c r="AI19" s="41" t="s">
        <v>159</v>
      </c>
      <c r="AJ19" s="41" t="s">
        <v>128</v>
      </c>
    </row>
  </sheetData>
  <sheetProtection algorithmName="SHA-512" hashValue="srntpIKnLMptnHplLHoOQ9PRy+ahBA1ufzxY0l0wZABgVspF8Uo0KyIoeCc4j912Lk3s2repRwsqYr1SjZGh8g==" saltValue="xitMWpERmVF7LmqItMbeOA=="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AJ19"/>
  <sheetViews>
    <sheetView showGridLines="0" zoomScale="96" zoomScaleNormal="96" workbookViewId="0"/>
  </sheetViews>
  <sheetFormatPr defaultRowHeight="14.4" x14ac:dyDescent="0.3"/>
  <cols>
    <col min="1" max="1" width="49" customWidth="1"/>
    <col min="2" max="36" width="20.77734375" customWidth="1"/>
  </cols>
  <sheetData>
    <row r="1" spans="1:36" ht="21" x14ac:dyDescent="0.4">
      <c r="A1" s="21" t="str">
        <f>HYPERLINK("#Contents!A1","Return to Contents")</f>
        <v>Return to Contents</v>
      </c>
    </row>
    <row r="2" spans="1:36" ht="64.8" customHeight="1" x14ac:dyDescent="0.4">
      <c r="B2" s="90" t="s">
        <v>522</v>
      </c>
      <c r="C2" s="90"/>
      <c r="D2" s="90"/>
      <c r="E2" s="90"/>
      <c r="F2" s="90"/>
      <c r="G2" s="22"/>
      <c r="H2" s="22"/>
      <c r="I2" s="22"/>
      <c r="J2" s="22"/>
      <c r="K2" s="22"/>
      <c r="L2" s="23"/>
      <c r="M2" s="23"/>
    </row>
    <row r="3" spans="1:36" ht="79.8" customHeight="1" x14ac:dyDescent="0.3">
      <c r="A3" s="92" t="s">
        <v>540</v>
      </c>
      <c r="B3" s="92"/>
      <c r="C3" s="92"/>
      <c r="D3" s="92"/>
      <c r="E3" s="92"/>
      <c r="F3" s="47"/>
      <c r="G3" s="47"/>
      <c r="H3" s="47"/>
    </row>
    <row r="4" spans="1:36" ht="18" customHeight="1" x14ac:dyDescent="0.3">
      <c r="A4" s="26"/>
      <c r="B4" s="27"/>
      <c r="C4" s="88" t="s">
        <v>226</v>
      </c>
      <c r="D4" s="89"/>
      <c r="E4" s="84" t="s">
        <v>493</v>
      </c>
      <c r="F4" s="84"/>
      <c r="G4" s="84"/>
      <c r="H4" s="84"/>
      <c r="I4" s="84"/>
      <c r="J4" s="88" t="s">
        <v>494</v>
      </c>
      <c r="K4" s="84"/>
      <c r="L4" s="89"/>
      <c r="M4" s="84" t="s">
        <v>495</v>
      </c>
      <c r="N4" s="84"/>
      <c r="O4" s="84"/>
      <c r="P4" s="84"/>
      <c r="Q4" s="84"/>
      <c r="R4" s="85" t="s">
        <v>496</v>
      </c>
      <c r="S4" s="86"/>
      <c r="T4" s="86"/>
      <c r="U4" s="86"/>
      <c r="V4" s="86"/>
      <c r="W4" s="86"/>
      <c r="X4" s="86"/>
      <c r="Y4" s="86"/>
      <c r="Z4" s="86"/>
      <c r="AA4" s="86"/>
      <c r="AB4" s="87"/>
      <c r="AC4" s="84" t="s">
        <v>497</v>
      </c>
      <c r="AD4" s="84"/>
      <c r="AE4" s="84"/>
      <c r="AF4" s="84"/>
      <c r="AG4" s="88" t="s">
        <v>498</v>
      </c>
      <c r="AH4" s="84"/>
      <c r="AI4" s="84"/>
      <c r="AJ4" s="89"/>
    </row>
    <row r="5" spans="1:36" ht="99.6" customHeight="1" x14ac:dyDescent="0.3">
      <c r="A5" s="30" t="s">
        <v>521</v>
      </c>
      <c r="B5" s="31" t="s">
        <v>0</v>
      </c>
      <c r="C5" s="33" t="s">
        <v>1</v>
      </c>
      <c r="D5" s="34" t="s">
        <v>2</v>
      </c>
      <c r="E5" s="35" t="s">
        <v>501</v>
      </c>
      <c r="F5" s="35" t="s">
        <v>502</v>
      </c>
      <c r="G5" s="35" t="s">
        <v>503</v>
      </c>
      <c r="H5" s="35" t="s">
        <v>504</v>
      </c>
      <c r="I5" s="35" t="s">
        <v>505</v>
      </c>
      <c r="J5" s="33" t="s">
        <v>506</v>
      </c>
      <c r="K5" s="35" t="s">
        <v>507</v>
      </c>
      <c r="L5" s="34" t="s">
        <v>508</v>
      </c>
      <c r="M5" s="36" t="s">
        <v>509</v>
      </c>
      <c r="N5" s="36" t="s">
        <v>510</v>
      </c>
      <c r="O5" s="36" t="s">
        <v>511</v>
      </c>
      <c r="P5" s="36" t="s">
        <v>512</v>
      </c>
      <c r="Q5" s="36" t="s">
        <v>513</v>
      </c>
      <c r="R5" s="33" t="s">
        <v>3</v>
      </c>
      <c r="S5" s="35" t="s">
        <v>4</v>
      </c>
      <c r="T5" s="35" t="s">
        <v>5</v>
      </c>
      <c r="U5" s="35" t="s">
        <v>6</v>
      </c>
      <c r="V5" s="35" t="s">
        <v>7</v>
      </c>
      <c r="W5" s="35" t="s">
        <v>8</v>
      </c>
      <c r="X5" s="35" t="s">
        <v>9</v>
      </c>
      <c r="Y5" s="35" t="s">
        <v>10</v>
      </c>
      <c r="Z5" s="35" t="s">
        <v>11</v>
      </c>
      <c r="AA5" s="35" t="s">
        <v>514</v>
      </c>
      <c r="AB5" s="34" t="s">
        <v>515</v>
      </c>
      <c r="AC5" s="35" t="s">
        <v>516</v>
      </c>
      <c r="AD5" s="35" t="s">
        <v>517</v>
      </c>
      <c r="AE5" s="35" t="s">
        <v>518</v>
      </c>
      <c r="AF5" s="35" t="s">
        <v>519</v>
      </c>
      <c r="AG5" s="33" t="s">
        <v>12</v>
      </c>
      <c r="AH5" s="37" t="s">
        <v>13</v>
      </c>
      <c r="AI5" s="35" t="s">
        <v>520</v>
      </c>
      <c r="AJ5" s="34" t="s">
        <v>14</v>
      </c>
    </row>
    <row r="6" spans="1:36" ht="19.95" customHeight="1" x14ac:dyDescent="0.35">
      <c r="A6" s="38" t="s">
        <v>15</v>
      </c>
      <c r="B6" s="39" t="s">
        <v>16</v>
      </c>
      <c r="C6" s="39" t="s">
        <v>17</v>
      </c>
      <c r="D6" s="39" t="s">
        <v>18</v>
      </c>
      <c r="E6" s="39" t="s">
        <v>19</v>
      </c>
      <c r="F6" s="39" t="s">
        <v>20</v>
      </c>
      <c r="G6" s="39" t="s">
        <v>20</v>
      </c>
      <c r="H6" s="39" t="s">
        <v>20</v>
      </c>
      <c r="I6" s="39" t="s">
        <v>21</v>
      </c>
      <c r="J6" s="39" t="s">
        <v>22</v>
      </c>
      <c r="K6" s="39" t="s">
        <v>23</v>
      </c>
      <c r="L6" s="39" t="s">
        <v>24</v>
      </c>
      <c r="M6" s="39" t="s">
        <v>25</v>
      </c>
      <c r="N6" s="39" t="s">
        <v>26</v>
      </c>
      <c r="O6" s="39" t="s">
        <v>27</v>
      </c>
      <c r="P6" s="39" t="s">
        <v>28</v>
      </c>
      <c r="Q6" s="39" t="s">
        <v>29</v>
      </c>
      <c r="R6" s="39" t="s">
        <v>30</v>
      </c>
      <c r="S6" s="39" t="s">
        <v>31</v>
      </c>
      <c r="T6" s="39" t="s">
        <v>32</v>
      </c>
      <c r="U6" s="39" t="s">
        <v>33</v>
      </c>
      <c r="V6" s="39" t="s">
        <v>34</v>
      </c>
      <c r="W6" s="39" t="s">
        <v>35</v>
      </c>
      <c r="X6" s="39" t="s">
        <v>36</v>
      </c>
      <c r="Y6" s="39" t="s">
        <v>37</v>
      </c>
      <c r="Z6" s="39" t="s">
        <v>38</v>
      </c>
      <c r="AA6" s="39" t="s">
        <v>39</v>
      </c>
      <c r="AB6" s="39" t="s">
        <v>40</v>
      </c>
      <c r="AC6" s="39" t="s">
        <v>41</v>
      </c>
      <c r="AD6" s="39" t="s">
        <v>42</v>
      </c>
      <c r="AE6" s="39" t="s">
        <v>43</v>
      </c>
      <c r="AF6" s="39" t="s">
        <v>44</v>
      </c>
      <c r="AG6" s="39" t="s">
        <v>45</v>
      </c>
      <c r="AH6" s="39" t="s">
        <v>46</v>
      </c>
      <c r="AI6" s="39" t="s">
        <v>47</v>
      </c>
      <c r="AJ6" s="39" t="s">
        <v>48</v>
      </c>
    </row>
    <row r="7" spans="1:36" ht="19.95" customHeight="1" x14ac:dyDescent="0.35">
      <c r="A7" s="40" t="s">
        <v>49</v>
      </c>
      <c r="B7" s="41" t="s">
        <v>375</v>
      </c>
      <c r="C7" s="41" t="s">
        <v>228</v>
      </c>
      <c r="D7" s="41" t="s">
        <v>229</v>
      </c>
      <c r="E7" s="41" t="s">
        <v>376</v>
      </c>
      <c r="F7" s="41" t="s">
        <v>54</v>
      </c>
      <c r="G7" s="41" t="s">
        <v>330</v>
      </c>
      <c r="H7" s="41" t="s">
        <v>230</v>
      </c>
      <c r="I7" s="41" t="s">
        <v>57</v>
      </c>
      <c r="J7" s="41" t="s">
        <v>58</v>
      </c>
      <c r="K7" s="41" t="s">
        <v>17</v>
      </c>
      <c r="L7" s="41" t="s">
        <v>232</v>
      </c>
      <c r="M7" s="41" t="s">
        <v>233</v>
      </c>
      <c r="N7" s="41" t="s">
        <v>302</v>
      </c>
      <c r="O7" s="41" t="s">
        <v>342</v>
      </c>
      <c r="P7" s="41" t="s">
        <v>303</v>
      </c>
      <c r="Q7" s="41" t="s">
        <v>251</v>
      </c>
      <c r="R7" s="41" t="s">
        <v>64</v>
      </c>
      <c r="S7" s="41" t="s">
        <v>304</v>
      </c>
      <c r="T7" s="41" t="s">
        <v>29</v>
      </c>
      <c r="U7" s="41" t="s">
        <v>67</v>
      </c>
      <c r="V7" s="41" t="s">
        <v>377</v>
      </c>
      <c r="W7" s="41" t="s">
        <v>69</v>
      </c>
      <c r="X7" s="41" t="s">
        <v>37</v>
      </c>
      <c r="Y7" s="41" t="s">
        <v>71</v>
      </c>
      <c r="Z7" s="41" t="s">
        <v>168</v>
      </c>
      <c r="AA7" s="41" t="s">
        <v>72</v>
      </c>
      <c r="AB7" s="41" t="s">
        <v>163</v>
      </c>
      <c r="AC7" s="41" t="s">
        <v>305</v>
      </c>
      <c r="AD7" s="41" t="s">
        <v>75</v>
      </c>
      <c r="AE7" s="41" t="s">
        <v>134</v>
      </c>
      <c r="AF7" s="41" t="s">
        <v>77</v>
      </c>
      <c r="AG7" s="41" t="s">
        <v>78</v>
      </c>
      <c r="AH7" s="41" t="s">
        <v>79</v>
      </c>
      <c r="AI7" s="41" t="s">
        <v>39</v>
      </c>
      <c r="AJ7" s="41" t="s">
        <v>22</v>
      </c>
    </row>
    <row r="8" spans="1:36" ht="19.95" customHeight="1" x14ac:dyDescent="0.35">
      <c r="A8" s="38" t="s">
        <v>200</v>
      </c>
      <c r="B8" s="39" t="s">
        <v>417</v>
      </c>
      <c r="C8" s="39" t="s">
        <v>230</v>
      </c>
      <c r="D8" s="39" t="s">
        <v>418</v>
      </c>
      <c r="E8" s="39" t="s">
        <v>196</v>
      </c>
      <c r="F8" s="39" t="s">
        <v>85</v>
      </c>
      <c r="G8" s="39" t="s">
        <v>40</v>
      </c>
      <c r="H8" s="39" t="s">
        <v>278</v>
      </c>
      <c r="I8" s="39" t="s">
        <v>96</v>
      </c>
      <c r="J8" s="39" t="s">
        <v>393</v>
      </c>
      <c r="K8" s="39" t="s">
        <v>351</v>
      </c>
      <c r="L8" s="39" t="s">
        <v>132</v>
      </c>
      <c r="M8" s="39" t="s">
        <v>94</v>
      </c>
      <c r="N8" s="39" t="s">
        <v>182</v>
      </c>
      <c r="O8" s="39" t="s">
        <v>87</v>
      </c>
      <c r="P8" s="39" t="s">
        <v>367</v>
      </c>
      <c r="Q8" s="39" t="s">
        <v>348</v>
      </c>
      <c r="R8" s="39" t="s">
        <v>385</v>
      </c>
      <c r="S8" s="39" t="s">
        <v>94</v>
      </c>
      <c r="T8" s="39" t="s">
        <v>161</v>
      </c>
      <c r="U8" s="39" t="s">
        <v>349</v>
      </c>
      <c r="V8" s="39" t="s">
        <v>36</v>
      </c>
      <c r="W8" s="39" t="s">
        <v>134</v>
      </c>
      <c r="X8" s="39" t="s">
        <v>145</v>
      </c>
      <c r="Y8" s="39" t="s">
        <v>102</v>
      </c>
      <c r="Z8" s="39" t="s">
        <v>146</v>
      </c>
      <c r="AA8" s="39" t="s">
        <v>142</v>
      </c>
      <c r="AB8" s="39" t="s">
        <v>146</v>
      </c>
      <c r="AC8" s="39" t="s">
        <v>386</v>
      </c>
      <c r="AD8" s="39" t="s">
        <v>382</v>
      </c>
      <c r="AE8" s="39" t="s">
        <v>145</v>
      </c>
      <c r="AF8" s="39" t="s">
        <v>351</v>
      </c>
      <c r="AG8" s="39" t="s">
        <v>91</v>
      </c>
      <c r="AH8" s="39" t="s">
        <v>331</v>
      </c>
      <c r="AI8" s="39" t="s">
        <v>106</v>
      </c>
      <c r="AJ8" s="39" t="s">
        <v>419</v>
      </c>
    </row>
    <row r="9" spans="1:36" ht="19.95" customHeight="1" x14ac:dyDescent="0.35">
      <c r="A9" s="40" t="s">
        <v>352</v>
      </c>
      <c r="B9" s="41" t="s">
        <v>116</v>
      </c>
      <c r="C9" s="41" t="s">
        <v>178</v>
      </c>
      <c r="D9" s="41" t="s">
        <v>156</v>
      </c>
      <c r="E9" s="41" t="s">
        <v>327</v>
      </c>
      <c r="F9" s="41" t="s">
        <v>285</v>
      </c>
      <c r="G9" s="41" t="s">
        <v>178</v>
      </c>
      <c r="H9" s="41" t="s">
        <v>270</v>
      </c>
      <c r="I9" s="41" t="s">
        <v>179</v>
      </c>
      <c r="J9" s="41" t="s">
        <v>327</v>
      </c>
      <c r="K9" s="41" t="s">
        <v>178</v>
      </c>
      <c r="L9" s="41" t="s">
        <v>337</v>
      </c>
      <c r="M9" s="41" t="s">
        <v>109</v>
      </c>
      <c r="N9" s="41" t="s">
        <v>178</v>
      </c>
      <c r="O9" s="41" t="s">
        <v>109</v>
      </c>
      <c r="P9" s="41" t="s">
        <v>270</v>
      </c>
      <c r="Q9" s="41" t="s">
        <v>284</v>
      </c>
      <c r="R9" s="41" t="s">
        <v>178</v>
      </c>
      <c r="S9" s="41" t="s">
        <v>174</v>
      </c>
      <c r="T9" s="41" t="s">
        <v>284</v>
      </c>
      <c r="U9" s="41" t="s">
        <v>117</v>
      </c>
      <c r="V9" s="41" t="s">
        <v>361</v>
      </c>
      <c r="W9" s="41" t="s">
        <v>327</v>
      </c>
      <c r="X9" s="41" t="s">
        <v>114</v>
      </c>
      <c r="Y9" s="41" t="s">
        <v>149</v>
      </c>
      <c r="Z9" s="41" t="s">
        <v>256</v>
      </c>
      <c r="AA9" s="41" t="s">
        <v>110</v>
      </c>
      <c r="AB9" s="41" t="s">
        <v>174</v>
      </c>
      <c r="AC9" s="41" t="s">
        <v>112</v>
      </c>
      <c r="AD9" s="41" t="s">
        <v>285</v>
      </c>
      <c r="AE9" s="41" t="s">
        <v>114</v>
      </c>
      <c r="AF9" s="41" t="s">
        <v>327</v>
      </c>
      <c r="AG9" s="41" t="s">
        <v>327</v>
      </c>
      <c r="AH9" s="41" t="s">
        <v>265</v>
      </c>
      <c r="AI9" s="41" t="s">
        <v>179</v>
      </c>
      <c r="AJ9" s="41" t="s">
        <v>179</v>
      </c>
    </row>
    <row r="10" spans="1:36" ht="19.95" customHeight="1" x14ac:dyDescent="0.35">
      <c r="A10" s="38" t="s">
        <v>94</v>
      </c>
      <c r="B10" s="39" t="s">
        <v>420</v>
      </c>
      <c r="C10" s="39" t="s">
        <v>247</v>
      </c>
      <c r="D10" s="39" t="s">
        <v>421</v>
      </c>
      <c r="E10" s="39" t="s">
        <v>244</v>
      </c>
      <c r="F10" s="39" t="s">
        <v>183</v>
      </c>
      <c r="G10" s="39" t="s">
        <v>277</v>
      </c>
      <c r="H10" s="39" t="s">
        <v>92</v>
      </c>
      <c r="I10" s="39" t="s">
        <v>379</v>
      </c>
      <c r="J10" s="39" t="s">
        <v>358</v>
      </c>
      <c r="K10" s="39" t="s">
        <v>390</v>
      </c>
      <c r="L10" s="39" t="s">
        <v>382</v>
      </c>
      <c r="M10" s="39" t="s">
        <v>254</v>
      </c>
      <c r="N10" s="39" t="s">
        <v>279</v>
      </c>
      <c r="O10" s="39" t="s">
        <v>87</v>
      </c>
      <c r="P10" s="39" t="s">
        <v>244</v>
      </c>
      <c r="Q10" s="39" t="s">
        <v>47</v>
      </c>
      <c r="R10" s="39" t="s">
        <v>344</v>
      </c>
      <c r="S10" s="39" t="s">
        <v>186</v>
      </c>
      <c r="T10" s="39" t="s">
        <v>73</v>
      </c>
      <c r="U10" s="39" t="s">
        <v>194</v>
      </c>
      <c r="V10" s="39" t="s">
        <v>141</v>
      </c>
      <c r="W10" s="39" t="s">
        <v>134</v>
      </c>
      <c r="X10" s="39" t="s">
        <v>145</v>
      </c>
      <c r="Y10" s="39" t="s">
        <v>102</v>
      </c>
      <c r="Z10" s="39" t="s">
        <v>107</v>
      </c>
      <c r="AA10" s="39" t="s">
        <v>143</v>
      </c>
      <c r="AB10" s="39" t="s">
        <v>168</v>
      </c>
      <c r="AC10" s="39" t="s">
        <v>366</v>
      </c>
      <c r="AD10" s="39" t="s">
        <v>87</v>
      </c>
      <c r="AE10" s="39" t="s">
        <v>98</v>
      </c>
      <c r="AF10" s="39" t="s">
        <v>84</v>
      </c>
      <c r="AG10" s="39" t="s">
        <v>340</v>
      </c>
      <c r="AH10" s="39" t="s">
        <v>40</v>
      </c>
      <c r="AI10" s="39" t="s">
        <v>106</v>
      </c>
      <c r="AJ10" s="39" t="s">
        <v>181</v>
      </c>
    </row>
    <row r="11" spans="1:36" ht="19.95" customHeight="1" x14ac:dyDescent="0.35">
      <c r="A11" s="40" t="s">
        <v>360</v>
      </c>
      <c r="B11" s="41" t="s">
        <v>327</v>
      </c>
      <c r="C11" s="41" t="s">
        <v>327</v>
      </c>
      <c r="D11" s="41" t="s">
        <v>179</v>
      </c>
      <c r="E11" s="41" t="s">
        <v>110</v>
      </c>
      <c r="F11" s="41" t="s">
        <v>109</v>
      </c>
      <c r="G11" s="41" t="s">
        <v>116</v>
      </c>
      <c r="H11" s="41" t="s">
        <v>327</v>
      </c>
      <c r="I11" s="41" t="s">
        <v>270</v>
      </c>
      <c r="J11" s="41" t="s">
        <v>179</v>
      </c>
      <c r="K11" s="41" t="s">
        <v>179</v>
      </c>
      <c r="L11" s="41" t="s">
        <v>110</v>
      </c>
      <c r="M11" s="41" t="s">
        <v>110</v>
      </c>
      <c r="N11" s="41" t="s">
        <v>179</v>
      </c>
      <c r="O11" s="41" t="s">
        <v>109</v>
      </c>
      <c r="P11" s="41" t="s">
        <v>116</v>
      </c>
      <c r="Q11" s="41" t="s">
        <v>178</v>
      </c>
      <c r="R11" s="41" t="s">
        <v>116</v>
      </c>
      <c r="S11" s="41" t="s">
        <v>110</v>
      </c>
      <c r="T11" s="41" t="s">
        <v>109</v>
      </c>
      <c r="U11" s="41" t="s">
        <v>285</v>
      </c>
      <c r="V11" s="41" t="s">
        <v>173</v>
      </c>
      <c r="W11" s="41" t="s">
        <v>114</v>
      </c>
      <c r="X11" s="41" t="s">
        <v>178</v>
      </c>
      <c r="Y11" s="41" t="s">
        <v>113</v>
      </c>
      <c r="Z11" s="41" t="s">
        <v>157</v>
      </c>
      <c r="AA11" s="41" t="s">
        <v>117</v>
      </c>
      <c r="AB11" s="41" t="s">
        <v>112</v>
      </c>
      <c r="AC11" s="41" t="s">
        <v>327</v>
      </c>
      <c r="AD11" s="41" t="s">
        <v>327</v>
      </c>
      <c r="AE11" s="41" t="s">
        <v>173</v>
      </c>
      <c r="AF11" s="41" t="s">
        <v>179</v>
      </c>
      <c r="AG11" s="41" t="s">
        <v>179</v>
      </c>
      <c r="AH11" s="41" t="s">
        <v>114</v>
      </c>
      <c r="AI11" s="41" t="s">
        <v>116</v>
      </c>
      <c r="AJ11" s="41" t="s">
        <v>327</v>
      </c>
    </row>
    <row r="12" spans="1:36" ht="19.95" customHeight="1" x14ac:dyDescent="0.35">
      <c r="A12" s="38" t="s">
        <v>100</v>
      </c>
      <c r="B12" s="39" t="s">
        <v>422</v>
      </c>
      <c r="C12" s="39" t="s">
        <v>365</v>
      </c>
      <c r="D12" s="39" t="s">
        <v>392</v>
      </c>
      <c r="E12" s="39" t="s">
        <v>40</v>
      </c>
      <c r="F12" s="39" t="s">
        <v>167</v>
      </c>
      <c r="G12" s="39" t="s">
        <v>349</v>
      </c>
      <c r="H12" s="39" t="s">
        <v>36</v>
      </c>
      <c r="I12" s="39" t="s">
        <v>88</v>
      </c>
      <c r="J12" s="39" t="s">
        <v>137</v>
      </c>
      <c r="K12" s="39" t="s">
        <v>275</v>
      </c>
      <c r="L12" s="39" t="s">
        <v>199</v>
      </c>
      <c r="M12" s="39" t="s">
        <v>194</v>
      </c>
      <c r="N12" s="39" t="s">
        <v>167</v>
      </c>
      <c r="O12" s="39" t="s">
        <v>161</v>
      </c>
      <c r="P12" s="39" t="s">
        <v>278</v>
      </c>
      <c r="Q12" s="39" t="s">
        <v>184</v>
      </c>
      <c r="R12" s="39" t="s">
        <v>200</v>
      </c>
      <c r="S12" s="39" t="s">
        <v>254</v>
      </c>
      <c r="T12" s="39" t="s">
        <v>37</v>
      </c>
      <c r="U12" s="39" t="s">
        <v>134</v>
      </c>
      <c r="V12" s="39" t="s">
        <v>76</v>
      </c>
      <c r="W12" s="39" t="s">
        <v>88</v>
      </c>
      <c r="X12" s="39" t="s">
        <v>146</v>
      </c>
      <c r="Y12" s="39" t="s">
        <v>38</v>
      </c>
      <c r="Z12" s="39" t="s">
        <v>107</v>
      </c>
      <c r="AA12" s="39" t="s">
        <v>143</v>
      </c>
      <c r="AB12" s="39" t="s">
        <v>106</v>
      </c>
      <c r="AC12" s="39" t="s">
        <v>277</v>
      </c>
      <c r="AD12" s="39" t="s">
        <v>88</v>
      </c>
      <c r="AE12" s="39" t="s">
        <v>98</v>
      </c>
      <c r="AF12" s="39" t="s">
        <v>394</v>
      </c>
      <c r="AG12" s="39" t="s">
        <v>288</v>
      </c>
      <c r="AH12" s="39" t="s">
        <v>135</v>
      </c>
      <c r="AI12" s="39" t="s">
        <v>107</v>
      </c>
      <c r="AJ12" s="39" t="s">
        <v>317</v>
      </c>
    </row>
    <row r="13" spans="1:36" ht="19.95" customHeight="1" x14ac:dyDescent="0.35">
      <c r="A13" s="40" t="s">
        <v>369</v>
      </c>
      <c r="B13" s="41" t="s">
        <v>173</v>
      </c>
      <c r="C13" s="41" t="s">
        <v>150</v>
      </c>
      <c r="D13" s="41" t="s">
        <v>111</v>
      </c>
      <c r="E13" s="41" t="s">
        <v>152</v>
      </c>
      <c r="F13" s="41" t="s">
        <v>152</v>
      </c>
      <c r="G13" s="41" t="s">
        <v>173</v>
      </c>
      <c r="H13" s="41" t="s">
        <v>110</v>
      </c>
      <c r="I13" s="41" t="s">
        <v>176</v>
      </c>
      <c r="J13" s="41" t="s">
        <v>152</v>
      </c>
      <c r="K13" s="41" t="s">
        <v>176</v>
      </c>
      <c r="L13" s="41" t="s">
        <v>111</v>
      </c>
      <c r="M13" s="41" t="s">
        <v>154</v>
      </c>
      <c r="N13" s="41" t="s">
        <v>150</v>
      </c>
      <c r="O13" s="41" t="s">
        <v>112</v>
      </c>
      <c r="P13" s="41" t="s">
        <v>173</v>
      </c>
      <c r="Q13" s="41" t="s">
        <v>124</v>
      </c>
      <c r="R13" s="41" t="s">
        <v>125</v>
      </c>
      <c r="S13" s="41" t="s">
        <v>111</v>
      </c>
      <c r="T13" s="41" t="s">
        <v>149</v>
      </c>
      <c r="U13" s="41" t="s">
        <v>152</v>
      </c>
      <c r="V13" s="41" t="s">
        <v>109</v>
      </c>
      <c r="W13" s="41" t="s">
        <v>284</v>
      </c>
      <c r="X13" s="41" t="s">
        <v>285</v>
      </c>
      <c r="Y13" s="41" t="s">
        <v>319</v>
      </c>
      <c r="Z13" s="41" t="s">
        <v>152</v>
      </c>
      <c r="AA13" s="41" t="s">
        <v>112</v>
      </c>
      <c r="AB13" s="41" t="s">
        <v>115</v>
      </c>
      <c r="AC13" s="41" t="s">
        <v>151</v>
      </c>
      <c r="AD13" s="41" t="s">
        <v>173</v>
      </c>
      <c r="AE13" s="41" t="s">
        <v>173</v>
      </c>
      <c r="AF13" s="41" t="s">
        <v>110</v>
      </c>
      <c r="AG13" s="41" t="s">
        <v>176</v>
      </c>
      <c r="AH13" s="41" t="s">
        <v>153</v>
      </c>
      <c r="AI13" s="41" t="s">
        <v>150</v>
      </c>
      <c r="AJ13" s="41" t="s">
        <v>109</v>
      </c>
    </row>
    <row r="14" spans="1:36" ht="19.95" customHeight="1" x14ac:dyDescent="0.35">
      <c r="A14" s="38" t="s">
        <v>370</v>
      </c>
      <c r="B14" s="39" t="s">
        <v>247</v>
      </c>
      <c r="C14" s="39" t="s">
        <v>244</v>
      </c>
      <c r="D14" s="39" t="s">
        <v>277</v>
      </c>
      <c r="E14" s="39" t="s">
        <v>254</v>
      </c>
      <c r="F14" s="39" t="s">
        <v>133</v>
      </c>
      <c r="G14" s="39" t="s">
        <v>164</v>
      </c>
      <c r="H14" s="39" t="s">
        <v>99</v>
      </c>
      <c r="I14" s="39" t="s">
        <v>207</v>
      </c>
      <c r="J14" s="39" t="s">
        <v>339</v>
      </c>
      <c r="K14" s="39" t="s">
        <v>161</v>
      </c>
      <c r="L14" s="39" t="s">
        <v>38</v>
      </c>
      <c r="M14" s="39" t="s">
        <v>163</v>
      </c>
      <c r="N14" s="39" t="s">
        <v>133</v>
      </c>
      <c r="O14" s="39" t="s">
        <v>76</v>
      </c>
      <c r="P14" s="39" t="s">
        <v>37</v>
      </c>
      <c r="Q14" s="39" t="s">
        <v>70</v>
      </c>
      <c r="R14" s="39" t="s">
        <v>277</v>
      </c>
      <c r="S14" s="39" t="s">
        <v>133</v>
      </c>
      <c r="T14" s="39" t="s">
        <v>71</v>
      </c>
      <c r="U14" s="39" t="s">
        <v>143</v>
      </c>
      <c r="V14" s="39" t="s">
        <v>168</v>
      </c>
      <c r="W14" s="39" t="s">
        <v>101</v>
      </c>
      <c r="X14" s="39" t="s">
        <v>101</v>
      </c>
      <c r="Y14" s="39" t="s">
        <v>100</v>
      </c>
      <c r="Z14" s="39" t="s">
        <v>100</v>
      </c>
      <c r="AA14" s="39" t="s">
        <v>100</v>
      </c>
      <c r="AB14" s="39" t="s">
        <v>100</v>
      </c>
      <c r="AC14" s="39" t="s">
        <v>192</v>
      </c>
      <c r="AD14" s="39" t="s">
        <v>184</v>
      </c>
      <c r="AE14" s="39" t="s">
        <v>100</v>
      </c>
      <c r="AF14" s="39" t="s">
        <v>47</v>
      </c>
      <c r="AG14" s="39" t="s">
        <v>136</v>
      </c>
      <c r="AH14" s="39" t="s">
        <v>164</v>
      </c>
      <c r="AI14" s="39" t="s">
        <v>107</v>
      </c>
      <c r="AJ14" s="39" t="s">
        <v>293</v>
      </c>
    </row>
    <row r="15" spans="1:36" ht="19.95" customHeight="1" x14ac:dyDescent="0.35">
      <c r="A15" s="40" t="s">
        <v>371</v>
      </c>
      <c r="B15" s="41" t="s">
        <v>153</v>
      </c>
      <c r="C15" s="41" t="s">
        <v>149</v>
      </c>
      <c r="D15" s="41" t="s">
        <v>124</v>
      </c>
      <c r="E15" s="41" t="s">
        <v>150</v>
      </c>
      <c r="F15" s="41" t="s">
        <v>113</v>
      </c>
      <c r="G15" s="41" t="s">
        <v>153</v>
      </c>
      <c r="H15" s="41" t="s">
        <v>120</v>
      </c>
      <c r="I15" s="41" t="s">
        <v>120</v>
      </c>
      <c r="J15" s="41" t="s">
        <v>150</v>
      </c>
      <c r="K15" s="41" t="s">
        <v>151</v>
      </c>
      <c r="L15" s="41" t="s">
        <v>159</v>
      </c>
      <c r="M15" s="41" t="s">
        <v>150</v>
      </c>
      <c r="N15" s="41" t="s">
        <v>149</v>
      </c>
      <c r="O15" s="41" t="s">
        <v>153</v>
      </c>
      <c r="P15" s="41" t="s">
        <v>172</v>
      </c>
      <c r="Q15" s="41" t="s">
        <v>153</v>
      </c>
      <c r="R15" s="41" t="s">
        <v>154</v>
      </c>
      <c r="S15" s="41" t="s">
        <v>113</v>
      </c>
      <c r="T15" s="41" t="s">
        <v>115</v>
      </c>
      <c r="U15" s="41" t="s">
        <v>120</v>
      </c>
      <c r="V15" s="41" t="s">
        <v>115</v>
      </c>
      <c r="W15" s="41" t="s">
        <v>128</v>
      </c>
      <c r="X15" s="41" t="s">
        <v>159</v>
      </c>
      <c r="Y15" s="41" t="s">
        <v>123</v>
      </c>
      <c r="Z15" s="41" t="s">
        <v>119</v>
      </c>
      <c r="AA15" s="41" t="s">
        <v>121</v>
      </c>
      <c r="AB15" s="41" t="s">
        <v>128</v>
      </c>
      <c r="AC15" s="41" t="s">
        <v>113</v>
      </c>
      <c r="AD15" s="41" t="s">
        <v>175</v>
      </c>
      <c r="AE15" s="41" t="s">
        <v>119</v>
      </c>
      <c r="AF15" s="41" t="s">
        <v>124</v>
      </c>
      <c r="AG15" s="41" t="s">
        <v>149</v>
      </c>
      <c r="AH15" s="41" t="s">
        <v>115</v>
      </c>
      <c r="AI15" s="41" t="s">
        <v>153</v>
      </c>
      <c r="AJ15" s="41" t="s">
        <v>124</v>
      </c>
    </row>
    <row r="16" spans="1:36" ht="19.95" customHeight="1" x14ac:dyDescent="0.35">
      <c r="A16" s="38" t="s">
        <v>289</v>
      </c>
      <c r="B16" s="39" t="s">
        <v>94</v>
      </c>
      <c r="C16" s="39" t="s">
        <v>133</v>
      </c>
      <c r="D16" s="39" t="s">
        <v>168</v>
      </c>
      <c r="E16" s="39" t="s">
        <v>184</v>
      </c>
      <c r="F16" s="39" t="s">
        <v>106</v>
      </c>
      <c r="G16" s="39" t="s">
        <v>106</v>
      </c>
      <c r="H16" s="39" t="s">
        <v>142</v>
      </c>
      <c r="I16" s="39" t="s">
        <v>185</v>
      </c>
      <c r="J16" s="39" t="s">
        <v>143</v>
      </c>
      <c r="K16" s="39" t="s">
        <v>37</v>
      </c>
      <c r="L16" s="39" t="s">
        <v>193</v>
      </c>
      <c r="M16" s="39" t="s">
        <v>168</v>
      </c>
      <c r="N16" s="39" t="s">
        <v>185</v>
      </c>
      <c r="O16" s="39" t="s">
        <v>142</v>
      </c>
      <c r="P16" s="39" t="s">
        <v>38</v>
      </c>
      <c r="Q16" s="39" t="s">
        <v>98</v>
      </c>
      <c r="R16" s="39" t="s">
        <v>71</v>
      </c>
      <c r="S16" s="39" t="s">
        <v>146</v>
      </c>
      <c r="T16" s="39" t="s">
        <v>145</v>
      </c>
      <c r="U16" s="39" t="s">
        <v>102</v>
      </c>
      <c r="V16" s="39" t="s">
        <v>107</v>
      </c>
      <c r="W16" s="39" t="s">
        <v>101</v>
      </c>
      <c r="X16" s="39" t="s">
        <v>101</v>
      </c>
      <c r="Y16" s="39" t="s">
        <v>100</v>
      </c>
      <c r="Z16" s="39" t="s">
        <v>100</v>
      </c>
      <c r="AA16" s="39" t="s">
        <v>107</v>
      </c>
      <c r="AB16" s="39" t="s">
        <v>38</v>
      </c>
      <c r="AC16" s="39" t="s">
        <v>184</v>
      </c>
      <c r="AD16" s="39" t="s">
        <v>142</v>
      </c>
      <c r="AE16" s="39" t="s">
        <v>142</v>
      </c>
      <c r="AF16" s="39" t="s">
        <v>71</v>
      </c>
      <c r="AG16" s="39" t="s">
        <v>184</v>
      </c>
      <c r="AH16" s="39" t="s">
        <v>99</v>
      </c>
      <c r="AI16" s="39" t="s">
        <v>101</v>
      </c>
      <c r="AJ16" s="39" t="s">
        <v>141</v>
      </c>
    </row>
    <row r="17" spans="1:36" ht="19.95" customHeight="1" x14ac:dyDescent="0.35">
      <c r="A17" s="40" t="s">
        <v>374</v>
      </c>
      <c r="B17" s="41" t="s">
        <v>122</v>
      </c>
      <c r="C17" s="41" t="s">
        <v>120</v>
      </c>
      <c r="D17" s="41" t="s">
        <v>119</v>
      </c>
      <c r="E17" s="41" t="s">
        <v>127</v>
      </c>
      <c r="F17" s="41" t="s">
        <v>119</v>
      </c>
      <c r="G17" s="41" t="s">
        <v>119</v>
      </c>
      <c r="H17" s="41" t="s">
        <v>122</v>
      </c>
      <c r="I17" s="41" t="s">
        <v>125</v>
      </c>
      <c r="J17" s="41" t="s">
        <v>119</v>
      </c>
      <c r="K17" s="41" t="s">
        <v>122</v>
      </c>
      <c r="L17" s="41" t="s">
        <v>172</v>
      </c>
      <c r="M17" s="41" t="s">
        <v>127</v>
      </c>
      <c r="N17" s="41" t="s">
        <v>120</v>
      </c>
      <c r="O17" s="41" t="s">
        <v>159</v>
      </c>
      <c r="P17" s="41" t="s">
        <v>159</v>
      </c>
      <c r="Q17" s="41" t="s">
        <v>123</v>
      </c>
      <c r="R17" s="41" t="s">
        <v>127</v>
      </c>
      <c r="S17" s="41" t="s">
        <v>159</v>
      </c>
      <c r="T17" s="41" t="s">
        <v>159</v>
      </c>
      <c r="U17" s="41" t="s">
        <v>119</v>
      </c>
      <c r="V17" s="41" t="s">
        <v>119</v>
      </c>
      <c r="W17" s="41" t="s">
        <v>128</v>
      </c>
      <c r="X17" s="41" t="s">
        <v>123</v>
      </c>
      <c r="Y17" s="41" t="s">
        <v>121</v>
      </c>
      <c r="Z17" s="41" t="s">
        <v>121</v>
      </c>
      <c r="AA17" s="41" t="s">
        <v>120</v>
      </c>
      <c r="AB17" s="41" t="s">
        <v>116</v>
      </c>
      <c r="AC17" s="41" t="s">
        <v>159</v>
      </c>
      <c r="AD17" s="41" t="s">
        <v>159</v>
      </c>
      <c r="AE17" s="41" t="s">
        <v>178</v>
      </c>
      <c r="AF17" s="41" t="s">
        <v>159</v>
      </c>
      <c r="AG17" s="41" t="s">
        <v>122</v>
      </c>
      <c r="AH17" s="41" t="s">
        <v>122</v>
      </c>
      <c r="AI17" s="41" t="s">
        <v>125</v>
      </c>
      <c r="AJ17" s="41" t="s">
        <v>122</v>
      </c>
    </row>
    <row r="18" spans="1:36" ht="19.95" customHeight="1" x14ac:dyDescent="0.35">
      <c r="A18" s="38" t="s">
        <v>34</v>
      </c>
      <c r="B18" s="39" t="s">
        <v>184</v>
      </c>
      <c r="C18" s="39" t="s">
        <v>143</v>
      </c>
      <c r="D18" s="39" t="s">
        <v>99</v>
      </c>
      <c r="E18" s="39" t="s">
        <v>39</v>
      </c>
      <c r="F18" s="39" t="s">
        <v>100</v>
      </c>
      <c r="G18" s="39" t="s">
        <v>98</v>
      </c>
      <c r="H18" s="39" t="s">
        <v>100</v>
      </c>
      <c r="I18" s="39" t="s">
        <v>100</v>
      </c>
      <c r="J18" s="39" t="s">
        <v>166</v>
      </c>
      <c r="K18" s="39" t="s">
        <v>107</v>
      </c>
      <c r="L18" s="39" t="s">
        <v>107</v>
      </c>
      <c r="M18" s="39" t="s">
        <v>38</v>
      </c>
      <c r="N18" s="39" t="s">
        <v>98</v>
      </c>
      <c r="O18" s="39" t="s">
        <v>100</v>
      </c>
      <c r="P18" s="39" t="s">
        <v>101</v>
      </c>
      <c r="Q18" s="39" t="s">
        <v>101</v>
      </c>
      <c r="R18" s="39" t="s">
        <v>146</v>
      </c>
      <c r="S18" s="39" t="s">
        <v>143</v>
      </c>
      <c r="T18" s="39" t="s">
        <v>100</v>
      </c>
      <c r="U18" s="39" t="s">
        <v>101</v>
      </c>
      <c r="V18" s="39" t="s">
        <v>100</v>
      </c>
      <c r="W18" s="39" t="s">
        <v>100</v>
      </c>
      <c r="X18" s="39" t="s">
        <v>100</v>
      </c>
      <c r="Y18" s="39" t="s">
        <v>100</v>
      </c>
      <c r="Z18" s="39" t="s">
        <v>100</v>
      </c>
      <c r="AA18" s="39" t="s">
        <v>100</v>
      </c>
      <c r="AB18" s="39" t="s">
        <v>100</v>
      </c>
      <c r="AC18" s="39" t="s">
        <v>146</v>
      </c>
      <c r="AD18" s="39" t="s">
        <v>100</v>
      </c>
      <c r="AE18" s="39" t="s">
        <v>100</v>
      </c>
      <c r="AF18" s="39" t="s">
        <v>99</v>
      </c>
      <c r="AG18" s="39" t="s">
        <v>146</v>
      </c>
      <c r="AH18" s="39" t="s">
        <v>106</v>
      </c>
      <c r="AI18" s="39" t="s">
        <v>100</v>
      </c>
      <c r="AJ18" s="39" t="s">
        <v>142</v>
      </c>
    </row>
    <row r="19" spans="1:36" ht="19.95" customHeight="1" x14ac:dyDescent="0.35">
      <c r="A19" s="40" t="s">
        <v>373</v>
      </c>
      <c r="B19" s="41" t="s">
        <v>119</v>
      </c>
      <c r="C19" s="41" t="s">
        <v>119</v>
      </c>
      <c r="D19" s="41" t="s">
        <v>119</v>
      </c>
      <c r="E19" s="41" t="s">
        <v>159</v>
      </c>
      <c r="F19" s="41" t="s">
        <v>121</v>
      </c>
      <c r="G19" s="41" t="s">
        <v>123</v>
      </c>
      <c r="H19" s="41" t="s">
        <v>121</v>
      </c>
      <c r="I19" s="41" t="s">
        <v>121</v>
      </c>
      <c r="J19" s="41" t="s">
        <v>159</v>
      </c>
      <c r="K19" s="41" t="s">
        <v>121</v>
      </c>
      <c r="L19" s="41" t="s">
        <v>128</v>
      </c>
      <c r="M19" s="41" t="s">
        <v>122</v>
      </c>
      <c r="N19" s="41" t="s">
        <v>119</v>
      </c>
      <c r="O19" s="41" t="s">
        <v>121</v>
      </c>
      <c r="P19" s="41" t="s">
        <v>128</v>
      </c>
      <c r="Q19" s="41" t="s">
        <v>128</v>
      </c>
      <c r="R19" s="41" t="s">
        <v>123</v>
      </c>
      <c r="S19" s="41" t="s">
        <v>159</v>
      </c>
      <c r="T19" s="41" t="s">
        <v>121</v>
      </c>
      <c r="U19" s="41" t="s">
        <v>128</v>
      </c>
      <c r="V19" s="41" t="s">
        <v>121</v>
      </c>
      <c r="W19" s="41" t="s">
        <v>121</v>
      </c>
      <c r="X19" s="41" t="s">
        <v>121</v>
      </c>
      <c r="Y19" s="41" t="s">
        <v>121</v>
      </c>
      <c r="Z19" s="41" t="s">
        <v>121</v>
      </c>
      <c r="AA19" s="41" t="s">
        <v>121</v>
      </c>
      <c r="AB19" s="41" t="s">
        <v>121</v>
      </c>
      <c r="AC19" s="41" t="s">
        <v>119</v>
      </c>
      <c r="AD19" s="41" t="s">
        <v>121</v>
      </c>
      <c r="AE19" s="41" t="s">
        <v>121</v>
      </c>
      <c r="AF19" s="41" t="s">
        <v>119</v>
      </c>
      <c r="AG19" s="41" t="s">
        <v>119</v>
      </c>
      <c r="AH19" s="41" t="s">
        <v>119</v>
      </c>
      <c r="AI19" s="41" t="s">
        <v>121</v>
      </c>
      <c r="AJ19" s="41" t="s">
        <v>119</v>
      </c>
    </row>
  </sheetData>
  <sheetProtection algorithmName="SHA-512" hashValue="6rK854T67jD3dP0SZKrvSRY3gPbQfq8fjQmwDo0w0PTBdoqCfV9btC2SLgAgO3DXtnVSrbqOC35mo/b4oHXVlw==" saltValue="A/mBlahceT/q/uqxojOYcA=="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J19"/>
  <sheetViews>
    <sheetView showGridLines="0" workbookViewId="0"/>
  </sheetViews>
  <sheetFormatPr defaultRowHeight="14.4" x14ac:dyDescent="0.3"/>
  <cols>
    <col min="1" max="1" width="48.6640625" customWidth="1"/>
    <col min="2" max="36" width="20.77734375" customWidth="1"/>
  </cols>
  <sheetData>
    <row r="1" spans="1:36" ht="21" x14ac:dyDescent="0.4">
      <c r="A1" s="21" t="str">
        <f>HYPERLINK("#Contents!A1","Return to Contents")</f>
        <v>Return to Contents</v>
      </c>
    </row>
    <row r="2" spans="1:36" ht="64.8" customHeight="1" x14ac:dyDescent="0.4">
      <c r="B2" s="90" t="s">
        <v>522</v>
      </c>
      <c r="C2" s="90"/>
      <c r="D2" s="90"/>
      <c r="E2" s="90"/>
      <c r="F2" s="90"/>
      <c r="G2" s="22"/>
      <c r="H2" s="22"/>
      <c r="I2" s="22"/>
      <c r="J2" s="22"/>
      <c r="K2" s="22"/>
      <c r="L2" s="23"/>
      <c r="M2" s="23"/>
    </row>
    <row r="3" spans="1:36" ht="79.8" customHeight="1" x14ac:dyDescent="0.3">
      <c r="A3" s="92" t="s">
        <v>555</v>
      </c>
      <c r="B3" s="92"/>
      <c r="C3" s="92"/>
      <c r="D3" s="92"/>
      <c r="E3" s="92"/>
      <c r="F3" s="47"/>
      <c r="G3" s="47"/>
      <c r="H3" s="47"/>
    </row>
    <row r="4" spans="1:36" ht="18" customHeight="1" x14ac:dyDescent="0.3">
      <c r="A4" s="26"/>
      <c r="B4" s="27"/>
      <c r="C4" s="88" t="s">
        <v>226</v>
      </c>
      <c r="D4" s="89"/>
      <c r="E4" s="84" t="s">
        <v>493</v>
      </c>
      <c r="F4" s="84"/>
      <c r="G4" s="84"/>
      <c r="H4" s="84"/>
      <c r="I4" s="84"/>
      <c r="J4" s="88" t="s">
        <v>494</v>
      </c>
      <c r="K4" s="84"/>
      <c r="L4" s="89"/>
      <c r="M4" s="84" t="s">
        <v>495</v>
      </c>
      <c r="N4" s="84"/>
      <c r="O4" s="84"/>
      <c r="P4" s="84"/>
      <c r="Q4" s="84"/>
      <c r="R4" s="85" t="s">
        <v>496</v>
      </c>
      <c r="S4" s="86"/>
      <c r="T4" s="86"/>
      <c r="U4" s="86"/>
      <c r="V4" s="86"/>
      <c r="W4" s="86"/>
      <c r="X4" s="86"/>
      <c r="Y4" s="86"/>
      <c r="Z4" s="86"/>
      <c r="AA4" s="86"/>
      <c r="AB4" s="87"/>
      <c r="AC4" s="84" t="s">
        <v>497</v>
      </c>
      <c r="AD4" s="84"/>
      <c r="AE4" s="84"/>
      <c r="AF4" s="84"/>
      <c r="AG4" s="88" t="s">
        <v>498</v>
      </c>
      <c r="AH4" s="84"/>
      <c r="AI4" s="84"/>
      <c r="AJ4" s="89"/>
    </row>
    <row r="5" spans="1:36" ht="99.6" customHeight="1" x14ac:dyDescent="0.3">
      <c r="A5" s="30" t="s">
        <v>521</v>
      </c>
      <c r="B5" s="31" t="s">
        <v>0</v>
      </c>
      <c r="C5" s="33" t="s">
        <v>1</v>
      </c>
      <c r="D5" s="34" t="s">
        <v>2</v>
      </c>
      <c r="E5" s="35" t="s">
        <v>501</v>
      </c>
      <c r="F5" s="35" t="s">
        <v>502</v>
      </c>
      <c r="G5" s="35" t="s">
        <v>503</v>
      </c>
      <c r="H5" s="35" t="s">
        <v>504</v>
      </c>
      <c r="I5" s="35" t="s">
        <v>505</v>
      </c>
      <c r="J5" s="33" t="s">
        <v>506</v>
      </c>
      <c r="K5" s="35" t="s">
        <v>507</v>
      </c>
      <c r="L5" s="34" t="s">
        <v>508</v>
      </c>
      <c r="M5" s="36" t="s">
        <v>509</v>
      </c>
      <c r="N5" s="36" t="s">
        <v>510</v>
      </c>
      <c r="O5" s="36" t="s">
        <v>511</v>
      </c>
      <c r="P5" s="36" t="s">
        <v>512</v>
      </c>
      <c r="Q5" s="36" t="s">
        <v>513</v>
      </c>
      <c r="R5" s="33" t="s">
        <v>3</v>
      </c>
      <c r="S5" s="35" t="s">
        <v>4</v>
      </c>
      <c r="T5" s="35" t="s">
        <v>5</v>
      </c>
      <c r="U5" s="35" t="s">
        <v>6</v>
      </c>
      <c r="V5" s="35" t="s">
        <v>7</v>
      </c>
      <c r="W5" s="35" t="s">
        <v>8</v>
      </c>
      <c r="X5" s="35" t="s">
        <v>9</v>
      </c>
      <c r="Y5" s="35" t="s">
        <v>10</v>
      </c>
      <c r="Z5" s="35" t="s">
        <v>11</v>
      </c>
      <c r="AA5" s="35" t="s">
        <v>514</v>
      </c>
      <c r="AB5" s="34" t="s">
        <v>515</v>
      </c>
      <c r="AC5" s="35" t="s">
        <v>516</v>
      </c>
      <c r="AD5" s="35" t="s">
        <v>517</v>
      </c>
      <c r="AE5" s="35" t="s">
        <v>518</v>
      </c>
      <c r="AF5" s="35" t="s">
        <v>519</v>
      </c>
      <c r="AG5" s="33" t="s">
        <v>12</v>
      </c>
      <c r="AH5" s="37" t="s">
        <v>13</v>
      </c>
      <c r="AI5" s="35" t="s">
        <v>520</v>
      </c>
      <c r="AJ5" s="34" t="s">
        <v>14</v>
      </c>
    </row>
    <row r="6" spans="1:36" ht="19.95" customHeight="1" x14ac:dyDescent="0.35">
      <c r="A6" s="38" t="s">
        <v>15</v>
      </c>
      <c r="B6" s="39" t="s">
        <v>16</v>
      </c>
      <c r="C6" s="39" t="s">
        <v>17</v>
      </c>
      <c r="D6" s="39" t="s">
        <v>18</v>
      </c>
      <c r="E6" s="39" t="s">
        <v>19</v>
      </c>
      <c r="F6" s="39" t="s">
        <v>20</v>
      </c>
      <c r="G6" s="39" t="s">
        <v>20</v>
      </c>
      <c r="H6" s="39" t="s">
        <v>20</v>
      </c>
      <c r="I6" s="39" t="s">
        <v>21</v>
      </c>
      <c r="J6" s="39" t="s">
        <v>22</v>
      </c>
      <c r="K6" s="39" t="s">
        <v>23</v>
      </c>
      <c r="L6" s="39" t="s">
        <v>24</v>
      </c>
      <c r="M6" s="39" t="s">
        <v>25</v>
      </c>
      <c r="N6" s="39" t="s">
        <v>26</v>
      </c>
      <c r="O6" s="39" t="s">
        <v>27</v>
      </c>
      <c r="P6" s="39" t="s">
        <v>28</v>
      </c>
      <c r="Q6" s="39" t="s">
        <v>29</v>
      </c>
      <c r="R6" s="39" t="s">
        <v>30</v>
      </c>
      <c r="S6" s="39" t="s">
        <v>31</v>
      </c>
      <c r="T6" s="39" t="s">
        <v>32</v>
      </c>
      <c r="U6" s="39" t="s">
        <v>33</v>
      </c>
      <c r="V6" s="39" t="s">
        <v>34</v>
      </c>
      <c r="W6" s="39" t="s">
        <v>35</v>
      </c>
      <c r="X6" s="39" t="s">
        <v>36</v>
      </c>
      <c r="Y6" s="39" t="s">
        <v>37</v>
      </c>
      <c r="Z6" s="39" t="s">
        <v>38</v>
      </c>
      <c r="AA6" s="39" t="s">
        <v>39</v>
      </c>
      <c r="AB6" s="39" t="s">
        <v>40</v>
      </c>
      <c r="AC6" s="39" t="s">
        <v>41</v>
      </c>
      <c r="AD6" s="39" t="s">
        <v>42</v>
      </c>
      <c r="AE6" s="39" t="s">
        <v>43</v>
      </c>
      <c r="AF6" s="39" t="s">
        <v>44</v>
      </c>
      <c r="AG6" s="39" t="s">
        <v>45</v>
      </c>
      <c r="AH6" s="39" t="s">
        <v>46</v>
      </c>
      <c r="AI6" s="39" t="s">
        <v>47</v>
      </c>
      <c r="AJ6" s="39" t="s">
        <v>48</v>
      </c>
    </row>
    <row r="7" spans="1:36" ht="19.95" customHeight="1" x14ac:dyDescent="0.35">
      <c r="A7" s="40" t="s">
        <v>49</v>
      </c>
      <c r="B7" s="41" t="s">
        <v>16</v>
      </c>
      <c r="C7" s="41" t="s">
        <v>395</v>
      </c>
      <c r="D7" s="41" t="s">
        <v>297</v>
      </c>
      <c r="E7" s="41" t="s">
        <v>376</v>
      </c>
      <c r="F7" s="41" t="s">
        <v>298</v>
      </c>
      <c r="G7" s="41" t="s">
        <v>330</v>
      </c>
      <c r="H7" s="41" t="s">
        <v>315</v>
      </c>
      <c r="I7" s="41" t="s">
        <v>423</v>
      </c>
      <c r="J7" s="41" t="s">
        <v>300</v>
      </c>
      <c r="K7" s="41" t="s">
        <v>231</v>
      </c>
      <c r="L7" s="41" t="s">
        <v>302</v>
      </c>
      <c r="M7" s="41" t="s">
        <v>60</v>
      </c>
      <c r="N7" s="41" t="s">
        <v>302</v>
      </c>
      <c r="O7" s="41" t="s">
        <v>234</v>
      </c>
      <c r="P7" s="41" t="s">
        <v>62</v>
      </c>
      <c r="Q7" s="41" t="s">
        <v>63</v>
      </c>
      <c r="R7" s="41" t="s">
        <v>64</v>
      </c>
      <c r="S7" s="41" t="s">
        <v>304</v>
      </c>
      <c r="T7" s="41" t="s">
        <v>66</v>
      </c>
      <c r="U7" s="41" t="s">
        <v>67</v>
      </c>
      <c r="V7" s="41" t="s">
        <v>235</v>
      </c>
      <c r="W7" s="41" t="s">
        <v>69</v>
      </c>
      <c r="X7" s="41" t="s">
        <v>141</v>
      </c>
      <c r="Y7" s="41" t="s">
        <v>71</v>
      </c>
      <c r="Z7" s="41" t="s">
        <v>168</v>
      </c>
      <c r="AA7" s="41" t="s">
        <v>72</v>
      </c>
      <c r="AB7" s="41" t="s">
        <v>89</v>
      </c>
      <c r="AC7" s="41" t="s">
        <v>305</v>
      </c>
      <c r="AD7" s="41" t="s">
        <v>75</v>
      </c>
      <c r="AE7" s="41" t="s">
        <v>76</v>
      </c>
      <c r="AF7" s="41" t="s">
        <v>424</v>
      </c>
      <c r="AG7" s="41" t="s">
        <v>78</v>
      </c>
      <c r="AH7" s="41" t="s">
        <v>79</v>
      </c>
      <c r="AI7" s="41" t="s">
        <v>207</v>
      </c>
      <c r="AJ7" s="41" t="s">
        <v>22</v>
      </c>
    </row>
    <row r="8" spans="1:36" ht="19.95" customHeight="1" x14ac:dyDescent="0.35">
      <c r="A8" s="38" t="s">
        <v>94</v>
      </c>
      <c r="B8" s="39" t="s">
        <v>425</v>
      </c>
      <c r="C8" s="39" t="s">
        <v>144</v>
      </c>
      <c r="D8" s="39" t="s">
        <v>421</v>
      </c>
      <c r="E8" s="39" t="s">
        <v>367</v>
      </c>
      <c r="F8" s="39" t="s">
        <v>105</v>
      </c>
      <c r="G8" s="39" t="s">
        <v>279</v>
      </c>
      <c r="H8" s="39" t="s">
        <v>47</v>
      </c>
      <c r="I8" s="39" t="s">
        <v>96</v>
      </c>
      <c r="J8" s="39" t="s">
        <v>169</v>
      </c>
      <c r="K8" s="39" t="s">
        <v>392</v>
      </c>
      <c r="L8" s="39" t="s">
        <v>382</v>
      </c>
      <c r="M8" s="39" t="s">
        <v>85</v>
      </c>
      <c r="N8" s="39" t="s">
        <v>275</v>
      </c>
      <c r="O8" s="39" t="s">
        <v>278</v>
      </c>
      <c r="P8" s="39" t="s">
        <v>137</v>
      </c>
      <c r="Q8" s="39" t="s">
        <v>88</v>
      </c>
      <c r="R8" s="39" t="s">
        <v>331</v>
      </c>
      <c r="S8" s="39" t="s">
        <v>182</v>
      </c>
      <c r="T8" s="39" t="s">
        <v>293</v>
      </c>
      <c r="U8" s="39" t="s">
        <v>140</v>
      </c>
      <c r="V8" s="39" t="s">
        <v>193</v>
      </c>
      <c r="W8" s="39" t="s">
        <v>166</v>
      </c>
      <c r="X8" s="39" t="s">
        <v>99</v>
      </c>
      <c r="Y8" s="39" t="s">
        <v>106</v>
      </c>
      <c r="Z8" s="39" t="s">
        <v>101</v>
      </c>
      <c r="AA8" s="39" t="s">
        <v>101</v>
      </c>
      <c r="AB8" s="39" t="s">
        <v>143</v>
      </c>
      <c r="AC8" s="39" t="s">
        <v>313</v>
      </c>
      <c r="AD8" s="39" t="s">
        <v>105</v>
      </c>
      <c r="AE8" s="39" t="s">
        <v>98</v>
      </c>
      <c r="AF8" s="39" t="s">
        <v>416</v>
      </c>
      <c r="AG8" s="39" t="s">
        <v>317</v>
      </c>
      <c r="AH8" s="39" t="s">
        <v>357</v>
      </c>
      <c r="AI8" s="39" t="s">
        <v>98</v>
      </c>
      <c r="AJ8" s="39" t="s">
        <v>386</v>
      </c>
    </row>
    <row r="9" spans="1:36" ht="19.95" customHeight="1" x14ac:dyDescent="0.35">
      <c r="A9" s="40" t="s">
        <v>360</v>
      </c>
      <c r="B9" s="41" t="s">
        <v>116</v>
      </c>
      <c r="C9" s="41" t="s">
        <v>112</v>
      </c>
      <c r="D9" s="41" t="s">
        <v>179</v>
      </c>
      <c r="E9" s="41" t="s">
        <v>178</v>
      </c>
      <c r="F9" s="41" t="s">
        <v>327</v>
      </c>
      <c r="G9" s="41" t="s">
        <v>285</v>
      </c>
      <c r="H9" s="41" t="s">
        <v>156</v>
      </c>
      <c r="I9" s="41" t="s">
        <v>179</v>
      </c>
      <c r="J9" s="41" t="s">
        <v>112</v>
      </c>
      <c r="K9" s="41" t="s">
        <v>116</v>
      </c>
      <c r="L9" s="41" t="s">
        <v>110</v>
      </c>
      <c r="M9" s="41" t="s">
        <v>158</v>
      </c>
      <c r="N9" s="41" t="s">
        <v>117</v>
      </c>
      <c r="O9" s="41" t="s">
        <v>179</v>
      </c>
      <c r="P9" s="41" t="s">
        <v>178</v>
      </c>
      <c r="Q9" s="41" t="s">
        <v>174</v>
      </c>
      <c r="R9" s="41" t="s">
        <v>156</v>
      </c>
      <c r="S9" s="41" t="s">
        <v>112</v>
      </c>
      <c r="T9" s="41" t="s">
        <v>117</v>
      </c>
      <c r="U9" s="41" t="s">
        <v>336</v>
      </c>
      <c r="V9" s="41" t="s">
        <v>176</v>
      </c>
      <c r="W9" s="41" t="s">
        <v>113</v>
      </c>
      <c r="X9" s="41" t="s">
        <v>283</v>
      </c>
      <c r="Y9" s="41" t="s">
        <v>111</v>
      </c>
      <c r="Z9" s="41" t="s">
        <v>175</v>
      </c>
      <c r="AA9" s="41" t="s">
        <v>123</v>
      </c>
      <c r="AB9" s="41" t="s">
        <v>110</v>
      </c>
      <c r="AC9" s="41" t="s">
        <v>179</v>
      </c>
      <c r="AD9" s="41" t="s">
        <v>117</v>
      </c>
      <c r="AE9" s="41" t="s">
        <v>176</v>
      </c>
      <c r="AF9" s="41" t="s">
        <v>156</v>
      </c>
      <c r="AG9" s="41" t="s">
        <v>114</v>
      </c>
      <c r="AH9" s="41" t="s">
        <v>270</v>
      </c>
      <c r="AI9" s="41" t="s">
        <v>117</v>
      </c>
      <c r="AJ9" s="41" t="s">
        <v>156</v>
      </c>
    </row>
    <row r="10" spans="1:36" ht="19.95" customHeight="1" x14ac:dyDescent="0.35">
      <c r="A10" s="38" t="s">
        <v>100</v>
      </c>
      <c r="B10" s="39" t="s">
        <v>302</v>
      </c>
      <c r="C10" s="39" t="s">
        <v>377</v>
      </c>
      <c r="D10" s="39" t="s">
        <v>243</v>
      </c>
      <c r="E10" s="39" t="s">
        <v>279</v>
      </c>
      <c r="F10" s="39" t="s">
        <v>94</v>
      </c>
      <c r="G10" s="39" t="s">
        <v>133</v>
      </c>
      <c r="H10" s="39" t="s">
        <v>349</v>
      </c>
      <c r="I10" s="39" t="s">
        <v>349</v>
      </c>
      <c r="J10" s="39" t="s">
        <v>95</v>
      </c>
      <c r="K10" s="39" t="s">
        <v>276</v>
      </c>
      <c r="L10" s="39" t="s">
        <v>186</v>
      </c>
      <c r="M10" s="39" t="s">
        <v>36</v>
      </c>
      <c r="N10" s="39" t="s">
        <v>94</v>
      </c>
      <c r="O10" s="39" t="s">
        <v>92</v>
      </c>
      <c r="P10" s="39" t="s">
        <v>182</v>
      </c>
      <c r="Q10" s="39" t="s">
        <v>73</v>
      </c>
      <c r="R10" s="39" t="s">
        <v>344</v>
      </c>
      <c r="S10" s="39" t="s">
        <v>136</v>
      </c>
      <c r="T10" s="39" t="s">
        <v>207</v>
      </c>
      <c r="U10" s="39" t="s">
        <v>184</v>
      </c>
      <c r="V10" s="39" t="s">
        <v>102</v>
      </c>
      <c r="W10" s="39" t="s">
        <v>167</v>
      </c>
      <c r="X10" s="39" t="s">
        <v>100</v>
      </c>
      <c r="Y10" s="39" t="s">
        <v>143</v>
      </c>
      <c r="Z10" s="39" t="s">
        <v>106</v>
      </c>
      <c r="AA10" s="39" t="s">
        <v>100</v>
      </c>
      <c r="AB10" s="39" t="s">
        <v>102</v>
      </c>
      <c r="AC10" s="39" t="s">
        <v>34</v>
      </c>
      <c r="AD10" s="39" t="s">
        <v>207</v>
      </c>
      <c r="AE10" s="39" t="s">
        <v>106</v>
      </c>
      <c r="AF10" s="39" t="s">
        <v>67</v>
      </c>
      <c r="AG10" s="39" t="s">
        <v>68</v>
      </c>
      <c r="AH10" s="39" t="s">
        <v>88</v>
      </c>
      <c r="AI10" s="39" t="s">
        <v>107</v>
      </c>
      <c r="AJ10" s="39" t="s">
        <v>90</v>
      </c>
    </row>
    <row r="11" spans="1:36" ht="19.95" customHeight="1" x14ac:dyDescent="0.35">
      <c r="A11" s="40" t="s">
        <v>369</v>
      </c>
      <c r="B11" s="41" t="s">
        <v>174</v>
      </c>
      <c r="C11" s="41" t="s">
        <v>152</v>
      </c>
      <c r="D11" s="41" t="s">
        <v>110</v>
      </c>
      <c r="E11" s="41" t="s">
        <v>174</v>
      </c>
      <c r="F11" s="41" t="s">
        <v>111</v>
      </c>
      <c r="G11" s="41" t="s">
        <v>176</v>
      </c>
      <c r="H11" s="41" t="s">
        <v>114</v>
      </c>
      <c r="I11" s="41" t="s">
        <v>154</v>
      </c>
      <c r="J11" s="41" t="s">
        <v>176</v>
      </c>
      <c r="K11" s="41" t="s">
        <v>109</v>
      </c>
      <c r="L11" s="41" t="s">
        <v>174</v>
      </c>
      <c r="M11" s="41" t="s">
        <v>152</v>
      </c>
      <c r="N11" s="41" t="s">
        <v>173</v>
      </c>
      <c r="O11" s="41" t="s">
        <v>174</v>
      </c>
      <c r="P11" s="41" t="s">
        <v>114</v>
      </c>
      <c r="Q11" s="41" t="s">
        <v>154</v>
      </c>
      <c r="R11" s="41" t="s">
        <v>116</v>
      </c>
      <c r="S11" s="41" t="s">
        <v>179</v>
      </c>
      <c r="T11" s="41" t="s">
        <v>175</v>
      </c>
      <c r="U11" s="41" t="s">
        <v>151</v>
      </c>
      <c r="V11" s="41" t="s">
        <v>123</v>
      </c>
      <c r="W11" s="41" t="s">
        <v>426</v>
      </c>
      <c r="X11" s="41" t="s">
        <v>128</v>
      </c>
      <c r="Y11" s="41" t="s">
        <v>260</v>
      </c>
      <c r="Z11" s="41" t="s">
        <v>117</v>
      </c>
      <c r="AA11" s="41" t="s">
        <v>121</v>
      </c>
      <c r="AB11" s="41" t="s">
        <v>175</v>
      </c>
      <c r="AC11" s="41" t="s">
        <v>109</v>
      </c>
      <c r="AD11" s="41" t="s">
        <v>172</v>
      </c>
      <c r="AE11" s="41" t="s">
        <v>150</v>
      </c>
      <c r="AF11" s="41" t="s">
        <v>114</v>
      </c>
      <c r="AG11" s="41" t="s">
        <v>111</v>
      </c>
      <c r="AH11" s="41" t="s">
        <v>150</v>
      </c>
      <c r="AI11" s="41" t="s">
        <v>149</v>
      </c>
      <c r="AJ11" s="41" t="s">
        <v>109</v>
      </c>
    </row>
    <row r="12" spans="1:36" ht="19.95" customHeight="1" x14ac:dyDescent="0.35">
      <c r="A12" s="38" t="s">
        <v>370</v>
      </c>
      <c r="B12" s="39" t="s">
        <v>427</v>
      </c>
      <c r="C12" s="39" t="s">
        <v>69</v>
      </c>
      <c r="D12" s="39" t="s">
        <v>27</v>
      </c>
      <c r="E12" s="39" t="s">
        <v>279</v>
      </c>
      <c r="F12" s="39" t="s">
        <v>184</v>
      </c>
      <c r="G12" s="39" t="s">
        <v>187</v>
      </c>
      <c r="H12" s="39" t="s">
        <v>200</v>
      </c>
      <c r="I12" s="39" t="s">
        <v>293</v>
      </c>
      <c r="J12" s="39" t="s">
        <v>132</v>
      </c>
      <c r="K12" s="39" t="s">
        <v>47</v>
      </c>
      <c r="L12" s="39" t="s">
        <v>96</v>
      </c>
      <c r="M12" s="39" t="s">
        <v>206</v>
      </c>
      <c r="N12" s="39" t="s">
        <v>89</v>
      </c>
      <c r="O12" s="39" t="s">
        <v>88</v>
      </c>
      <c r="P12" s="39" t="s">
        <v>47</v>
      </c>
      <c r="Q12" s="39" t="s">
        <v>138</v>
      </c>
      <c r="R12" s="39" t="s">
        <v>72</v>
      </c>
      <c r="S12" s="39" t="s">
        <v>133</v>
      </c>
      <c r="T12" s="39" t="s">
        <v>293</v>
      </c>
      <c r="U12" s="39" t="s">
        <v>39</v>
      </c>
      <c r="V12" s="39" t="s">
        <v>183</v>
      </c>
      <c r="W12" s="39" t="s">
        <v>106</v>
      </c>
      <c r="X12" s="39" t="s">
        <v>101</v>
      </c>
      <c r="Y12" s="39" t="s">
        <v>107</v>
      </c>
      <c r="Z12" s="39" t="s">
        <v>100</v>
      </c>
      <c r="AA12" s="39" t="s">
        <v>106</v>
      </c>
      <c r="AB12" s="39" t="s">
        <v>107</v>
      </c>
      <c r="AC12" s="39" t="s">
        <v>95</v>
      </c>
      <c r="AD12" s="39" t="s">
        <v>43</v>
      </c>
      <c r="AE12" s="39" t="s">
        <v>102</v>
      </c>
      <c r="AF12" s="39" t="s">
        <v>372</v>
      </c>
      <c r="AG12" s="39" t="s">
        <v>344</v>
      </c>
      <c r="AH12" s="39" t="s">
        <v>89</v>
      </c>
      <c r="AI12" s="39" t="s">
        <v>102</v>
      </c>
      <c r="AJ12" s="39" t="s">
        <v>182</v>
      </c>
    </row>
    <row r="13" spans="1:36" ht="19.95" customHeight="1" x14ac:dyDescent="0.35">
      <c r="A13" s="40" t="s">
        <v>371</v>
      </c>
      <c r="B13" s="41" t="s">
        <v>113</v>
      </c>
      <c r="C13" s="41" t="s">
        <v>150</v>
      </c>
      <c r="D13" s="41" t="s">
        <v>176</v>
      </c>
      <c r="E13" s="41" t="s">
        <v>174</v>
      </c>
      <c r="F13" s="41" t="s">
        <v>125</v>
      </c>
      <c r="G13" s="41" t="s">
        <v>149</v>
      </c>
      <c r="H13" s="41" t="s">
        <v>150</v>
      </c>
      <c r="I13" s="41" t="s">
        <v>110</v>
      </c>
      <c r="J13" s="41" t="s">
        <v>174</v>
      </c>
      <c r="K13" s="41" t="s">
        <v>115</v>
      </c>
      <c r="L13" s="41" t="s">
        <v>174</v>
      </c>
      <c r="M13" s="41" t="s">
        <v>173</v>
      </c>
      <c r="N13" s="41" t="s">
        <v>157</v>
      </c>
      <c r="O13" s="41" t="s">
        <v>176</v>
      </c>
      <c r="P13" s="41" t="s">
        <v>113</v>
      </c>
      <c r="Q13" s="41" t="s">
        <v>176</v>
      </c>
      <c r="R13" s="41" t="s">
        <v>175</v>
      </c>
      <c r="S13" s="41" t="s">
        <v>113</v>
      </c>
      <c r="T13" s="41" t="s">
        <v>117</v>
      </c>
      <c r="U13" s="41" t="s">
        <v>124</v>
      </c>
      <c r="V13" s="41" t="s">
        <v>259</v>
      </c>
      <c r="W13" s="41" t="s">
        <v>122</v>
      </c>
      <c r="X13" s="41" t="s">
        <v>120</v>
      </c>
      <c r="Y13" s="41" t="s">
        <v>157</v>
      </c>
      <c r="Z13" s="41" t="s">
        <v>121</v>
      </c>
      <c r="AA13" s="41" t="s">
        <v>149</v>
      </c>
      <c r="AB13" s="41" t="s">
        <v>127</v>
      </c>
      <c r="AC13" s="41" t="s">
        <v>176</v>
      </c>
      <c r="AD13" s="41" t="s">
        <v>114</v>
      </c>
      <c r="AE13" s="41" t="s">
        <v>124</v>
      </c>
      <c r="AF13" s="41" t="s">
        <v>157</v>
      </c>
      <c r="AG13" s="41" t="s">
        <v>154</v>
      </c>
      <c r="AH13" s="41" t="s">
        <v>151</v>
      </c>
      <c r="AI13" s="41" t="s">
        <v>154</v>
      </c>
      <c r="AJ13" s="41" t="s">
        <v>150</v>
      </c>
    </row>
    <row r="14" spans="1:36" ht="19.95" customHeight="1" x14ac:dyDescent="0.35">
      <c r="A14" s="38" t="s">
        <v>200</v>
      </c>
      <c r="B14" s="39" t="s">
        <v>342</v>
      </c>
      <c r="C14" s="39" t="s">
        <v>367</v>
      </c>
      <c r="D14" s="39" t="s">
        <v>364</v>
      </c>
      <c r="E14" s="39" t="s">
        <v>43</v>
      </c>
      <c r="F14" s="39" t="s">
        <v>254</v>
      </c>
      <c r="G14" s="39" t="s">
        <v>36</v>
      </c>
      <c r="H14" s="39" t="s">
        <v>37</v>
      </c>
      <c r="I14" s="39" t="s">
        <v>72</v>
      </c>
      <c r="J14" s="39" t="s">
        <v>348</v>
      </c>
      <c r="K14" s="39" t="s">
        <v>137</v>
      </c>
      <c r="L14" s="39" t="s">
        <v>167</v>
      </c>
      <c r="M14" s="39" t="s">
        <v>184</v>
      </c>
      <c r="N14" s="39" t="s">
        <v>194</v>
      </c>
      <c r="O14" s="39" t="s">
        <v>89</v>
      </c>
      <c r="P14" s="39" t="s">
        <v>349</v>
      </c>
      <c r="Q14" s="39" t="s">
        <v>293</v>
      </c>
      <c r="R14" s="39" t="s">
        <v>391</v>
      </c>
      <c r="S14" s="39" t="s">
        <v>193</v>
      </c>
      <c r="T14" s="39" t="s">
        <v>193</v>
      </c>
      <c r="U14" s="39" t="s">
        <v>70</v>
      </c>
      <c r="V14" s="39" t="s">
        <v>184</v>
      </c>
      <c r="W14" s="39" t="s">
        <v>38</v>
      </c>
      <c r="X14" s="39" t="s">
        <v>142</v>
      </c>
      <c r="Y14" s="39" t="s">
        <v>107</v>
      </c>
      <c r="Z14" s="39" t="s">
        <v>142</v>
      </c>
      <c r="AA14" s="39" t="s">
        <v>38</v>
      </c>
      <c r="AB14" s="39" t="s">
        <v>98</v>
      </c>
      <c r="AC14" s="39" t="s">
        <v>201</v>
      </c>
      <c r="AD14" s="39" t="s">
        <v>165</v>
      </c>
      <c r="AE14" s="39" t="s">
        <v>106</v>
      </c>
      <c r="AF14" s="39" t="s">
        <v>278</v>
      </c>
      <c r="AG14" s="39" t="s">
        <v>275</v>
      </c>
      <c r="AH14" s="39" t="s">
        <v>186</v>
      </c>
      <c r="AI14" s="39" t="s">
        <v>107</v>
      </c>
      <c r="AJ14" s="39" t="s">
        <v>139</v>
      </c>
    </row>
    <row r="15" spans="1:36" ht="19.95" customHeight="1" x14ac:dyDescent="0.35">
      <c r="A15" s="40" t="s">
        <v>352</v>
      </c>
      <c r="B15" s="41" t="s">
        <v>113</v>
      </c>
      <c r="C15" s="41" t="s">
        <v>113</v>
      </c>
      <c r="D15" s="41" t="s">
        <v>150</v>
      </c>
      <c r="E15" s="41" t="s">
        <v>151</v>
      </c>
      <c r="F15" s="41" t="s">
        <v>109</v>
      </c>
      <c r="G15" s="41" t="s">
        <v>176</v>
      </c>
      <c r="H15" s="41" t="s">
        <v>157</v>
      </c>
      <c r="I15" s="41" t="s">
        <v>157</v>
      </c>
      <c r="J15" s="41" t="s">
        <v>150</v>
      </c>
      <c r="K15" s="41" t="s">
        <v>152</v>
      </c>
      <c r="L15" s="41" t="s">
        <v>150</v>
      </c>
      <c r="M15" s="41" t="s">
        <v>125</v>
      </c>
      <c r="N15" s="41" t="s">
        <v>113</v>
      </c>
      <c r="O15" s="41" t="s">
        <v>113</v>
      </c>
      <c r="P15" s="41" t="s">
        <v>149</v>
      </c>
      <c r="Q15" s="41" t="s">
        <v>116</v>
      </c>
      <c r="R15" s="41" t="s">
        <v>111</v>
      </c>
      <c r="S15" s="41" t="s">
        <v>125</v>
      </c>
      <c r="T15" s="41" t="s">
        <v>153</v>
      </c>
      <c r="U15" s="41" t="s">
        <v>150</v>
      </c>
      <c r="V15" s="41" t="s">
        <v>152</v>
      </c>
      <c r="W15" s="41" t="s">
        <v>115</v>
      </c>
      <c r="X15" s="41" t="s">
        <v>270</v>
      </c>
      <c r="Y15" s="41" t="s">
        <v>175</v>
      </c>
      <c r="Z15" s="41" t="s">
        <v>262</v>
      </c>
      <c r="AA15" s="41" t="s">
        <v>399</v>
      </c>
      <c r="AB15" s="41" t="s">
        <v>157</v>
      </c>
      <c r="AC15" s="41" t="s">
        <v>174</v>
      </c>
      <c r="AD15" s="41" t="s">
        <v>152</v>
      </c>
      <c r="AE15" s="41" t="s">
        <v>113</v>
      </c>
      <c r="AF15" s="41" t="s">
        <v>115</v>
      </c>
      <c r="AG15" s="41" t="s">
        <v>173</v>
      </c>
      <c r="AH15" s="41" t="s">
        <v>110</v>
      </c>
      <c r="AI15" s="41" t="s">
        <v>151</v>
      </c>
      <c r="AJ15" s="41" t="s">
        <v>175</v>
      </c>
    </row>
    <row r="16" spans="1:36" ht="19.95" customHeight="1" x14ac:dyDescent="0.35">
      <c r="A16" s="38" t="s">
        <v>289</v>
      </c>
      <c r="B16" s="39" t="s">
        <v>276</v>
      </c>
      <c r="C16" s="39" t="s">
        <v>372</v>
      </c>
      <c r="D16" s="39" t="s">
        <v>36</v>
      </c>
      <c r="E16" s="39" t="s">
        <v>289</v>
      </c>
      <c r="F16" s="39" t="s">
        <v>93</v>
      </c>
      <c r="G16" s="39" t="s">
        <v>185</v>
      </c>
      <c r="H16" s="39" t="s">
        <v>166</v>
      </c>
      <c r="I16" s="39" t="s">
        <v>207</v>
      </c>
      <c r="J16" s="39" t="s">
        <v>76</v>
      </c>
      <c r="K16" s="39" t="s">
        <v>140</v>
      </c>
      <c r="L16" s="39" t="s">
        <v>164</v>
      </c>
      <c r="M16" s="39" t="s">
        <v>289</v>
      </c>
      <c r="N16" s="39" t="s">
        <v>135</v>
      </c>
      <c r="O16" s="39" t="s">
        <v>71</v>
      </c>
      <c r="P16" s="39" t="s">
        <v>141</v>
      </c>
      <c r="Q16" s="39" t="s">
        <v>142</v>
      </c>
      <c r="R16" s="39" t="s">
        <v>143</v>
      </c>
      <c r="S16" s="39" t="s">
        <v>37</v>
      </c>
      <c r="T16" s="39" t="s">
        <v>168</v>
      </c>
      <c r="U16" s="39" t="s">
        <v>185</v>
      </c>
      <c r="V16" s="39" t="s">
        <v>107</v>
      </c>
      <c r="W16" s="39" t="s">
        <v>166</v>
      </c>
      <c r="X16" s="39" t="s">
        <v>107</v>
      </c>
      <c r="Y16" s="39" t="s">
        <v>100</v>
      </c>
      <c r="Z16" s="39" t="s">
        <v>100</v>
      </c>
      <c r="AA16" s="39" t="s">
        <v>38</v>
      </c>
      <c r="AB16" s="39" t="s">
        <v>166</v>
      </c>
      <c r="AC16" s="39" t="s">
        <v>38</v>
      </c>
      <c r="AD16" s="39" t="s">
        <v>193</v>
      </c>
      <c r="AE16" s="39" t="s">
        <v>146</v>
      </c>
      <c r="AF16" s="39" t="s">
        <v>379</v>
      </c>
      <c r="AG16" s="39" t="s">
        <v>185</v>
      </c>
      <c r="AH16" s="39" t="s">
        <v>166</v>
      </c>
      <c r="AI16" s="39" t="s">
        <v>107</v>
      </c>
      <c r="AJ16" s="39" t="s">
        <v>279</v>
      </c>
    </row>
    <row r="17" spans="1:36" ht="19.95" customHeight="1" x14ac:dyDescent="0.35">
      <c r="A17" s="40" t="s">
        <v>374</v>
      </c>
      <c r="B17" s="41" t="s">
        <v>175</v>
      </c>
      <c r="C17" s="41" t="s">
        <v>153</v>
      </c>
      <c r="D17" s="41" t="s">
        <v>120</v>
      </c>
      <c r="E17" s="41" t="s">
        <v>175</v>
      </c>
      <c r="F17" s="41" t="s">
        <v>153</v>
      </c>
      <c r="G17" s="41" t="s">
        <v>172</v>
      </c>
      <c r="H17" s="41" t="s">
        <v>175</v>
      </c>
      <c r="I17" s="41" t="s">
        <v>120</v>
      </c>
      <c r="J17" s="41" t="s">
        <v>127</v>
      </c>
      <c r="K17" s="41" t="s">
        <v>153</v>
      </c>
      <c r="L17" s="41" t="s">
        <v>124</v>
      </c>
      <c r="M17" s="41" t="s">
        <v>151</v>
      </c>
      <c r="N17" s="41" t="s">
        <v>115</v>
      </c>
      <c r="O17" s="41" t="s">
        <v>125</v>
      </c>
      <c r="P17" s="41" t="s">
        <v>172</v>
      </c>
      <c r="Q17" s="41" t="s">
        <v>159</v>
      </c>
      <c r="R17" s="41" t="s">
        <v>123</v>
      </c>
      <c r="S17" s="41" t="s">
        <v>175</v>
      </c>
      <c r="T17" s="41" t="s">
        <v>172</v>
      </c>
      <c r="U17" s="41" t="s">
        <v>153</v>
      </c>
      <c r="V17" s="41" t="s">
        <v>119</v>
      </c>
      <c r="W17" s="41" t="s">
        <v>150</v>
      </c>
      <c r="X17" s="41" t="s">
        <v>172</v>
      </c>
      <c r="Y17" s="41" t="s">
        <v>121</v>
      </c>
      <c r="Z17" s="41" t="s">
        <v>121</v>
      </c>
      <c r="AA17" s="41" t="s">
        <v>355</v>
      </c>
      <c r="AB17" s="41" t="s">
        <v>284</v>
      </c>
      <c r="AC17" s="41" t="s">
        <v>123</v>
      </c>
      <c r="AD17" s="41" t="s">
        <v>124</v>
      </c>
      <c r="AE17" s="41" t="s">
        <v>117</v>
      </c>
      <c r="AF17" s="41" t="s">
        <v>151</v>
      </c>
      <c r="AG17" s="41" t="s">
        <v>159</v>
      </c>
      <c r="AH17" s="41" t="s">
        <v>120</v>
      </c>
      <c r="AI17" s="41" t="s">
        <v>153</v>
      </c>
      <c r="AJ17" s="41" t="s">
        <v>149</v>
      </c>
    </row>
    <row r="18" spans="1:36" ht="19.95" customHeight="1" x14ac:dyDescent="0.35">
      <c r="A18" s="38" t="s">
        <v>34</v>
      </c>
      <c r="B18" s="39" t="s">
        <v>98</v>
      </c>
      <c r="C18" s="39" t="s">
        <v>101</v>
      </c>
      <c r="D18" s="39" t="s">
        <v>102</v>
      </c>
      <c r="E18" s="39" t="s">
        <v>101</v>
      </c>
      <c r="F18" s="39" t="s">
        <v>100</v>
      </c>
      <c r="G18" s="39" t="s">
        <v>101</v>
      </c>
      <c r="H18" s="39" t="s">
        <v>100</v>
      </c>
      <c r="I18" s="39" t="s">
        <v>107</v>
      </c>
      <c r="J18" s="39" t="s">
        <v>107</v>
      </c>
      <c r="K18" s="39" t="s">
        <v>107</v>
      </c>
      <c r="L18" s="39" t="s">
        <v>101</v>
      </c>
      <c r="M18" s="39" t="s">
        <v>100</v>
      </c>
      <c r="N18" s="39" t="s">
        <v>101</v>
      </c>
      <c r="O18" s="39" t="s">
        <v>100</v>
      </c>
      <c r="P18" s="39" t="s">
        <v>106</v>
      </c>
      <c r="Q18" s="39" t="s">
        <v>100</v>
      </c>
      <c r="R18" s="39" t="s">
        <v>101</v>
      </c>
      <c r="S18" s="39" t="s">
        <v>100</v>
      </c>
      <c r="T18" s="39" t="s">
        <v>101</v>
      </c>
      <c r="U18" s="39" t="s">
        <v>100</v>
      </c>
      <c r="V18" s="39" t="s">
        <v>102</v>
      </c>
      <c r="W18" s="39" t="s">
        <v>100</v>
      </c>
      <c r="X18" s="39" t="s">
        <v>100</v>
      </c>
      <c r="Y18" s="39" t="s">
        <v>100</v>
      </c>
      <c r="Z18" s="39" t="s">
        <v>100</v>
      </c>
      <c r="AA18" s="39" t="s">
        <v>100</v>
      </c>
      <c r="AB18" s="39" t="s">
        <v>100</v>
      </c>
      <c r="AC18" s="39" t="s">
        <v>106</v>
      </c>
      <c r="AD18" s="39" t="s">
        <v>101</v>
      </c>
      <c r="AE18" s="39" t="s">
        <v>100</v>
      </c>
      <c r="AF18" s="39" t="s">
        <v>100</v>
      </c>
      <c r="AG18" s="39" t="s">
        <v>106</v>
      </c>
      <c r="AH18" s="39" t="s">
        <v>100</v>
      </c>
      <c r="AI18" s="39" t="s">
        <v>100</v>
      </c>
      <c r="AJ18" s="39" t="s">
        <v>101</v>
      </c>
    </row>
    <row r="19" spans="1:36" ht="19.95" customHeight="1" x14ac:dyDescent="0.35">
      <c r="A19" s="40" t="s">
        <v>373</v>
      </c>
      <c r="B19" s="41" t="s">
        <v>121</v>
      </c>
      <c r="C19" s="41" t="s">
        <v>121</v>
      </c>
      <c r="D19" s="41" t="s">
        <v>128</v>
      </c>
      <c r="E19" s="41" t="s">
        <v>121</v>
      </c>
      <c r="F19" s="41" t="s">
        <v>121</v>
      </c>
      <c r="G19" s="41" t="s">
        <v>128</v>
      </c>
      <c r="H19" s="41" t="s">
        <v>121</v>
      </c>
      <c r="I19" s="41" t="s">
        <v>128</v>
      </c>
      <c r="J19" s="41" t="s">
        <v>121</v>
      </c>
      <c r="K19" s="41" t="s">
        <v>121</v>
      </c>
      <c r="L19" s="41" t="s">
        <v>128</v>
      </c>
      <c r="M19" s="41" t="s">
        <v>121</v>
      </c>
      <c r="N19" s="41" t="s">
        <v>121</v>
      </c>
      <c r="O19" s="41" t="s">
        <v>121</v>
      </c>
      <c r="P19" s="41" t="s">
        <v>128</v>
      </c>
      <c r="Q19" s="41" t="s">
        <v>121</v>
      </c>
      <c r="R19" s="41" t="s">
        <v>121</v>
      </c>
      <c r="S19" s="41" t="s">
        <v>121</v>
      </c>
      <c r="T19" s="41" t="s">
        <v>121</v>
      </c>
      <c r="U19" s="41" t="s">
        <v>121</v>
      </c>
      <c r="V19" s="41" t="s">
        <v>123</v>
      </c>
      <c r="W19" s="41" t="s">
        <v>121</v>
      </c>
      <c r="X19" s="41" t="s">
        <v>121</v>
      </c>
      <c r="Y19" s="41" t="s">
        <v>121</v>
      </c>
      <c r="Z19" s="41" t="s">
        <v>121</v>
      </c>
      <c r="AA19" s="41" t="s">
        <v>121</v>
      </c>
      <c r="AB19" s="41" t="s">
        <v>121</v>
      </c>
      <c r="AC19" s="41" t="s">
        <v>128</v>
      </c>
      <c r="AD19" s="41" t="s">
        <v>121</v>
      </c>
      <c r="AE19" s="41" t="s">
        <v>121</v>
      </c>
      <c r="AF19" s="41" t="s">
        <v>121</v>
      </c>
      <c r="AG19" s="41" t="s">
        <v>128</v>
      </c>
      <c r="AH19" s="41" t="s">
        <v>121</v>
      </c>
      <c r="AI19" s="41" t="s">
        <v>121</v>
      </c>
      <c r="AJ19" s="41" t="s">
        <v>121</v>
      </c>
    </row>
  </sheetData>
  <sheetProtection algorithmName="SHA-512" hashValue="CMf4bwut2PBob7hWrIRNI0YuCpUuLuUg1mlTxqabd/8C+Hy6FBwSbLRS6X38Fxz3cO8XlyxZWAaMLXh2j0pHJw==" saltValue="MfRPQ3S3rqPA10n+ogWUQw=="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AJ19"/>
  <sheetViews>
    <sheetView showGridLines="0" workbookViewId="0"/>
  </sheetViews>
  <sheetFormatPr defaultRowHeight="14.4" x14ac:dyDescent="0.3"/>
  <cols>
    <col min="1" max="1" width="49.21875" customWidth="1"/>
    <col min="2" max="36" width="20.77734375" customWidth="1"/>
  </cols>
  <sheetData>
    <row r="1" spans="1:36" ht="21" x14ac:dyDescent="0.4">
      <c r="A1" s="21" t="str">
        <f>HYPERLINK("#Contents!A1","Return to Contents")</f>
        <v>Return to Contents</v>
      </c>
    </row>
    <row r="2" spans="1:36" ht="64.8" customHeight="1" x14ac:dyDescent="0.4">
      <c r="B2" s="90" t="s">
        <v>522</v>
      </c>
      <c r="C2" s="90"/>
      <c r="D2" s="90"/>
      <c r="E2" s="90"/>
      <c r="F2" s="90"/>
      <c r="G2" s="22"/>
      <c r="H2" s="22"/>
      <c r="I2" s="22"/>
      <c r="J2" s="22"/>
      <c r="K2" s="22"/>
      <c r="L2" s="23"/>
      <c r="M2" s="23"/>
    </row>
    <row r="3" spans="1:36" ht="79.8" customHeight="1" x14ac:dyDescent="0.3">
      <c r="A3" s="92" t="s">
        <v>541</v>
      </c>
      <c r="B3" s="92"/>
      <c r="C3" s="92"/>
      <c r="D3" s="92"/>
      <c r="E3" s="92"/>
      <c r="F3" s="47"/>
      <c r="G3" s="47"/>
      <c r="H3" s="47"/>
    </row>
    <row r="4" spans="1:36" ht="18" customHeight="1" x14ac:dyDescent="0.3">
      <c r="A4" s="26"/>
      <c r="B4" s="27"/>
      <c r="C4" s="88" t="s">
        <v>226</v>
      </c>
      <c r="D4" s="89"/>
      <c r="E4" s="84" t="s">
        <v>493</v>
      </c>
      <c r="F4" s="84"/>
      <c r="G4" s="84"/>
      <c r="H4" s="84"/>
      <c r="I4" s="84"/>
      <c r="J4" s="88" t="s">
        <v>494</v>
      </c>
      <c r="K4" s="84"/>
      <c r="L4" s="89"/>
      <c r="M4" s="84" t="s">
        <v>495</v>
      </c>
      <c r="N4" s="84"/>
      <c r="O4" s="84"/>
      <c r="P4" s="84"/>
      <c r="Q4" s="84"/>
      <c r="R4" s="85" t="s">
        <v>496</v>
      </c>
      <c r="S4" s="86"/>
      <c r="T4" s="86"/>
      <c r="U4" s="86"/>
      <c r="V4" s="86"/>
      <c r="W4" s="86"/>
      <c r="X4" s="86"/>
      <c r="Y4" s="86"/>
      <c r="Z4" s="86"/>
      <c r="AA4" s="86"/>
      <c r="AB4" s="87"/>
      <c r="AC4" s="84" t="s">
        <v>497</v>
      </c>
      <c r="AD4" s="84"/>
      <c r="AE4" s="84"/>
      <c r="AF4" s="84"/>
      <c r="AG4" s="88" t="s">
        <v>498</v>
      </c>
      <c r="AH4" s="84"/>
      <c r="AI4" s="84"/>
      <c r="AJ4" s="89"/>
    </row>
    <row r="5" spans="1:36" ht="99.6" customHeight="1" x14ac:dyDescent="0.3">
      <c r="A5" s="30" t="s">
        <v>521</v>
      </c>
      <c r="B5" s="31" t="s">
        <v>0</v>
      </c>
      <c r="C5" s="33" t="s">
        <v>1</v>
      </c>
      <c r="D5" s="34" t="s">
        <v>2</v>
      </c>
      <c r="E5" s="35" t="s">
        <v>501</v>
      </c>
      <c r="F5" s="35" t="s">
        <v>502</v>
      </c>
      <c r="G5" s="35" t="s">
        <v>503</v>
      </c>
      <c r="H5" s="35" t="s">
        <v>504</v>
      </c>
      <c r="I5" s="35" t="s">
        <v>505</v>
      </c>
      <c r="J5" s="33" t="s">
        <v>506</v>
      </c>
      <c r="K5" s="35" t="s">
        <v>507</v>
      </c>
      <c r="L5" s="34" t="s">
        <v>508</v>
      </c>
      <c r="M5" s="36" t="s">
        <v>509</v>
      </c>
      <c r="N5" s="36" t="s">
        <v>510</v>
      </c>
      <c r="O5" s="36" t="s">
        <v>511</v>
      </c>
      <c r="P5" s="36" t="s">
        <v>512</v>
      </c>
      <c r="Q5" s="36" t="s">
        <v>513</v>
      </c>
      <c r="R5" s="33" t="s">
        <v>3</v>
      </c>
      <c r="S5" s="35" t="s">
        <v>4</v>
      </c>
      <c r="T5" s="35" t="s">
        <v>5</v>
      </c>
      <c r="U5" s="35" t="s">
        <v>6</v>
      </c>
      <c r="V5" s="35" t="s">
        <v>7</v>
      </c>
      <c r="W5" s="35" t="s">
        <v>8</v>
      </c>
      <c r="X5" s="35" t="s">
        <v>9</v>
      </c>
      <c r="Y5" s="35" t="s">
        <v>10</v>
      </c>
      <c r="Z5" s="35" t="s">
        <v>11</v>
      </c>
      <c r="AA5" s="35" t="s">
        <v>514</v>
      </c>
      <c r="AB5" s="34" t="s">
        <v>515</v>
      </c>
      <c r="AC5" s="35" t="s">
        <v>516</v>
      </c>
      <c r="AD5" s="35" t="s">
        <v>517</v>
      </c>
      <c r="AE5" s="35" t="s">
        <v>518</v>
      </c>
      <c r="AF5" s="35" t="s">
        <v>519</v>
      </c>
      <c r="AG5" s="33" t="s">
        <v>12</v>
      </c>
      <c r="AH5" s="37" t="s">
        <v>13</v>
      </c>
      <c r="AI5" s="35" t="s">
        <v>520</v>
      </c>
      <c r="AJ5" s="34" t="s">
        <v>14</v>
      </c>
    </row>
    <row r="6" spans="1:36" ht="19.95" customHeight="1" x14ac:dyDescent="0.35">
      <c r="A6" s="38" t="s">
        <v>15</v>
      </c>
      <c r="B6" s="39" t="s">
        <v>16</v>
      </c>
      <c r="C6" s="39" t="s">
        <v>17</v>
      </c>
      <c r="D6" s="39" t="s">
        <v>18</v>
      </c>
      <c r="E6" s="39" t="s">
        <v>19</v>
      </c>
      <c r="F6" s="39" t="s">
        <v>20</v>
      </c>
      <c r="G6" s="39" t="s">
        <v>20</v>
      </c>
      <c r="H6" s="39" t="s">
        <v>20</v>
      </c>
      <c r="I6" s="39" t="s">
        <v>21</v>
      </c>
      <c r="J6" s="39" t="s">
        <v>22</v>
      </c>
      <c r="K6" s="39" t="s">
        <v>23</v>
      </c>
      <c r="L6" s="39" t="s">
        <v>24</v>
      </c>
      <c r="M6" s="39" t="s">
        <v>25</v>
      </c>
      <c r="N6" s="39" t="s">
        <v>26</v>
      </c>
      <c r="O6" s="39" t="s">
        <v>27</v>
      </c>
      <c r="P6" s="39" t="s">
        <v>28</v>
      </c>
      <c r="Q6" s="39" t="s">
        <v>29</v>
      </c>
      <c r="R6" s="39" t="s">
        <v>30</v>
      </c>
      <c r="S6" s="39" t="s">
        <v>31</v>
      </c>
      <c r="T6" s="39" t="s">
        <v>32</v>
      </c>
      <c r="U6" s="39" t="s">
        <v>33</v>
      </c>
      <c r="V6" s="39" t="s">
        <v>34</v>
      </c>
      <c r="W6" s="39" t="s">
        <v>35</v>
      </c>
      <c r="X6" s="39" t="s">
        <v>36</v>
      </c>
      <c r="Y6" s="39" t="s">
        <v>37</v>
      </c>
      <c r="Z6" s="39" t="s">
        <v>38</v>
      </c>
      <c r="AA6" s="39" t="s">
        <v>39</v>
      </c>
      <c r="AB6" s="39" t="s">
        <v>40</v>
      </c>
      <c r="AC6" s="39" t="s">
        <v>41</v>
      </c>
      <c r="AD6" s="39" t="s">
        <v>42</v>
      </c>
      <c r="AE6" s="39" t="s">
        <v>43</v>
      </c>
      <c r="AF6" s="39" t="s">
        <v>44</v>
      </c>
      <c r="AG6" s="39" t="s">
        <v>45</v>
      </c>
      <c r="AH6" s="39" t="s">
        <v>46</v>
      </c>
      <c r="AI6" s="39" t="s">
        <v>47</v>
      </c>
      <c r="AJ6" s="39" t="s">
        <v>48</v>
      </c>
    </row>
    <row r="7" spans="1:36" ht="19.95" customHeight="1" x14ac:dyDescent="0.35">
      <c r="A7" s="40" t="s">
        <v>49</v>
      </c>
      <c r="B7" s="41" t="s">
        <v>16</v>
      </c>
      <c r="C7" s="41" t="s">
        <v>228</v>
      </c>
      <c r="D7" s="41" t="s">
        <v>297</v>
      </c>
      <c r="E7" s="41" t="s">
        <v>341</v>
      </c>
      <c r="F7" s="41" t="s">
        <v>298</v>
      </c>
      <c r="G7" s="41" t="s">
        <v>330</v>
      </c>
      <c r="H7" s="41" t="s">
        <v>347</v>
      </c>
      <c r="I7" s="41" t="s">
        <v>342</v>
      </c>
      <c r="J7" s="41" t="s">
        <v>58</v>
      </c>
      <c r="K7" s="41" t="s">
        <v>231</v>
      </c>
      <c r="L7" s="41" t="s">
        <v>59</v>
      </c>
      <c r="M7" s="41" t="s">
        <v>301</v>
      </c>
      <c r="N7" s="41" t="s">
        <v>302</v>
      </c>
      <c r="O7" s="41" t="s">
        <v>234</v>
      </c>
      <c r="P7" s="41" t="s">
        <v>303</v>
      </c>
      <c r="Q7" s="41" t="s">
        <v>63</v>
      </c>
      <c r="R7" s="41" t="s">
        <v>343</v>
      </c>
      <c r="S7" s="41" t="s">
        <v>304</v>
      </c>
      <c r="T7" s="41" t="s">
        <v>29</v>
      </c>
      <c r="U7" s="41" t="s">
        <v>67</v>
      </c>
      <c r="V7" s="41" t="s">
        <v>235</v>
      </c>
      <c r="W7" s="41" t="s">
        <v>69</v>
      </c>
      <c r="X7" s="41" t="s">
        <v>70</v>
      </c>
      <c r="Y7" s="41" t="s">
        <v>185</v>
      </c>
      <c r="Z7" s="41" t="s">
        <v>38</v>
      </c>
      <c r="AA7" s="41" t="s">
        <v>72</v>
      </c>
      <c r="AB7" s="41" t="s">
        <v>163</v>
      </c>
      <c r="AC7" s="41" t="s">
        <v>305</v>
      </c>
      <c r="AD7" s="41" t="s">
        <v>312</v>
      </c>
      <c r="AE7" s="41" t="s">
        <v>134</v>
      </c>
      <c r="AF7" s="41" t="s">
        <v>345</v>
      </c>
      <c r="AG7" s="41" t="s">
        <v>238</v>
      </c>
      <c r="AH7" s="41" t="s">
        <v>79</v>
      </c>
      <c r="AI7" s="41" t="s">
        <v>207</v>
      </c>
      <c r="AJ7" s="41" t="s">
        <v>428</v>
      </c>
    </row>
    <row r="8" spans="1:36" ht="19.95" customHeight="1" x14ac:dyDescent="0.35">
      <c r="A8" s="38" t="s">
        <v>100</v>
      </c>
      <c r="B8" s="39" t="s">
        <v>309</v>
      </c>
      <c r="C8" s="39" t="s">
        <v>386</v>
      </c>
      <c r="D8" s="39" t="s">
        <v>429</v>
      </c>
      <c r="E8" s="39" t="s">
        <v>250</v>
      </c>
      <c r="F8" s="39" t="s">
        <v>139</v>
      </c>
      <c r="G8" s="39" t="s">
        <v>161</v>
      </c>
      <c r="H8" s="39" t="s">
        <v>105</v>
      </c>
      <c r="I8" s="39" t="s">
        <v>275</v>
      </c>
      <c r="J8" s="39" t="s">
        <v>317</v>
      </c>
      <c r="K8" s="39" t="s">
        <v>243</v>
      </c>
      <c r="L8" s="39" t="s">
        <v>393</v>
      </c>
      <c r="M8" s="39" t="s">
        <v>370</v>
      </c>
      <c r="N8" s="39" t="s">
        <v>430</v>
      </c>
      <c r="O8" s="39" t="s">
        <v>382</v>
      </c>
      <c r="P8" s="39" t="s">
        <v>275</v>
      </c>
      <c r="Q8" s="39" t="s">
        <v>92</v>
      </c>
      <c r="R8" s="39" t="s">
        <v>146</v>
      </c>
      <c r="S8" s="39" t="s">
        <v>431</v>
      </c>
      <c r="T8" s="39" t="s">
        <v>185</v>
      </c>
      <c r="U8" s="39" t="s">
        <v>339</v>
      </c>
      <c r="V8" s="39" t="s">
        <v>185</v>
      </c>
      <c r="W8" s="39" t="s">
        <v>379</v>
      </c>
      <c r="X8" s="39" t="s">
        <v>146</v>
      </c>
      <c r="Y8" s="39" t="s">
        <v>99</v>
      </c>
      <c r="Z8" s="39" t="s">
        <v>101</v>
      </c>
      <c r="AA8" s="39" t="s">
        <v>207</v>
      </c>
      <c r="AB8" s="39" t="s">
        <v>146</v>
      </c>
      <c r="AC8" s="39" t="s">
        <v>163</v>
      </c>
      <c r="AD8" s="39" t="s">
        <v>89</v>
      </c>
      <c r="AE8" s="39" t="s">
        <v>98</v>
      </c>
      <c r="AF8" s="39" t="s">
        <v>432</v>
      </c>
      <c r="AG8" s="39" t="s">
        <v>199</v>
      </c>
      <c r="AH8" s="39" t="s">
        <v>194</v>
      </c>
      <c r="AI8" s="39" t="s">
        <v>107</v>
      </c>
      <c r="AJ8" s="39" t="s">
        <v>82</v>
      </c>
    </row>
    <row r="9" spans="1:36" ht="19.95" customHeight="1" x14ac:dyDescent="0.35">
      <c r="A9" s="40" t="s">
        <v>369</v>
      </c>
      <c r="B9" s="41" t="s">
        <v>270</v>
      </c>
      <c r="C9" s="41" t="s">
        <v>114</v>
      </c>
      <c r="D9" s="41" t="s">
        <v>399</v>
      </c>
      <c r="E9" s="41" t="s">
        <v>337</v>
      </c>
      <c r="F9" s="41" t="s">
        <v>154</v>
      </c>
      <c r="G9" s="41" t="s">
        <v>116</v>
      </c>
      <c r="H9" s="41" t="s">
        <v>337</v>
      </c>
      <c r="I9" s="41" t="s">
        <v>336</v>
      </c>
      <c r="J9" s="41" t="s">
        <v>114</v>
      </c>
      <c r="K9" s="41" t="s">
        <v>270</v>
      </c>
      <c r="L9" s="41" t="s">
        <v>426</v>
      </c>
      <c r="M9" s="41" t="s">
        <v>158</v>
      </c>
      <c r="N9" s="41" t="s">
        <v>399</v>
      </c>
      <c r="O9" s="41" t="s">
        <v>112</v>
      </c>
      <c r="P9" s="41" t="s">
        <v>156</v>
      </c>
      <c r="Q9" s="41" t="s">
        <v>114</v>
      </c>
      <c r="R9" s="41" t="s">
        <v>123</v>
      </c>
      <c r="S9" s="41" t="s">
        <v>190</v>
      </c>
      <c r="T9" s="41" t="s">
        <v>124</v>
      </c>
      <c r="U9" s="41" t="s">
        <v>257</v>
      </c>
      <c r="V9" s="41" t="s">
        <v>150</v>
      </c>
      <c r="W9" s="41" t="s">
        <v>433</v>
      </c>
      <c r="X9" s="41" t="s">
        <v>158</v>
      </c>
      <c r="Y9" s="41" t="s">
        <v>434</v>
      </c>
      <c r="Z9" s="41" t="s">
        <v>124</v>
      </c>
      <c r="AA9" s="41" t="s">
        <v>129</v>
      </c>
      <c r="AB9" s="41" t="s">
        <v>111</v>
      </c>
      <c r="AC9" s="41" t="s">
        <v>125</v>
      </c>
      <c r="AD9" s="41" t="s">
        <v>176</v>
      </c>
      <c r="AE9" s="41" t="s">
        <v>174</v>
      </c>
      <c r="AF9" s="41" t="s">
        <v>256</v>
      </c>
      <c r="AG9" s="41" t="s">
        <v>151</v>
      </c>
      <c r="AH9" s="41" t="s">
        <v>176</v>
      </c>
      <c r="AI9" s="41" t="s">
        <v>113</v>
      </c>
      <c r="AJ9" s="41" t="s">
        <v>155</v>
      </c>
    </row>
    <row r="10" spans="1:36" ht="19.95" customHeight="1" x14ac:dyDescent="0.35">
      <c r="A10" s="38" t="s">
        <v>200</v>
      </c>
      <c r="B10" s="39" t="s">
        <v>242</v>
      </c>
      <c r="C10" s="39" t="s">
        <v>27</v>
      </c>
      <c r="D10" s="39" t="s">
        <v>69</v>
      </c>
      <c r="E10" s="39" t="s">
        <v>206</v>
      </c>
      <c r="F10" s="39" t="s">
        <v>140</v>
      </c>
      <c r="G10" s="39" t="s">
        <v>87</v>
      </c>
      <c r="H10" s="39" t="s">
        <v>184</v>
      </c>
      <c r="I10" s="39" t="s">
        <v>89</v>
      </c>
      <c r="J10" s="39" t="s">
        <v>95</v>
      </c>
      <c r="K10" s="39" t="s">
        <v>202</v>
      </c>
      <c r="L10" s="39" t="s">
        <v>289</v>
      </c>
      <c r="M10" s="39" t="s">
        <v>135</v>
      </c>
      <c r="N10" s="39" t="s">
        <v>293</v>
      </c>
      <c r="O10" s="39" t="s">
        <v>293</v>
      </c>
      <c r="P10" s="39" t="s">
        <v>167</v>
      </c>
      <c r="Q10" s="39" t="s">
        <v>164</v>
      </c>
      <c r="R10" s="39" t="s">
        <v>207</v>
      </c>
      <c r="S10" s="39" t="s">
        <v>36</v>
      </c>
      <c r="T10" s="39" t="s">
        <v>43</v>
      </c>
      <c r="U10" s="39" t="s">
        <v>93</v>
      </c>
      <c r="V10" s="39" t="s">
        <v>135</v>
      </c>
      <c r="W10" s="39" t="s">
        <v>168</v>
      </c>
      <c r="X10" s="39" t="s">
        <v>106</v>
      </c>
      <c r="Y10" s="39" t="s">
        <v>102</v>
      </c>
      <c r="Z10" s="39" t="s">
        <v>142</v>
      </c>
      <c r="AA10" s="39" t="s">
        <v>142</v>
      </c>
      <c r="AB10" s="39" t="s">
        <v>106</v>
      </c>
      <c r="AC10" s="39" t="s">
        <v>186</v>
      </c>
      <c r="AD10" s="39" t="s">
        <v>206</v>
      </c>
      <c r="AE10" s="39" t="s">
        <v>106</v>
      </c>
      <c r="AF10" s="39" t="s">
        <v>367</v>
      </c>
      <c r="AG10" s="39" t="s">
        <v>278</v>
      </c>
      <c r="AH10" s="39" t="s">
        <v>194</v>
      </c>
      <c r="AI10" s="39" t="s">
        <v>102</v>
      </c>
      <c r="AJ10" s="39" t="s">
        <v>367</v>
      </c>
    </row>
    <row r="11" spans="1:36" ht="19.95" customHeight="1" x14ac:dyDescent="0.35">
      <c r="A11" s="40" t="s">
        <v>352</v>
      </c>
      <c r="B11" s="41" t="s">
        <v>113</v>
      </c>
      <c r="C11" s="41" t="s">
        <v>173</v>
      </c>
      <c r="D11" s="41" t="s">
        <v>149</v>
      </c>
      <c r="E11" s="41" t="s">
        <v>153</v>
      </c>
      <c r="F11" s="41" t="s">
        <v>110</v>
      </c>
      <c r="G11" s="41" t="s">
        <v>111</v>
      </c>
      <c r="H11" s="41" t="s">
        <v>115</v>
      </c>
      <c r="I11" s="41" t="s">
        <v>113</v>
      </c>
      <c r="J11" s="41" t="s">
        <v>176</v>
      </c>
      <c r="K11" s="41" t="s">
        <v>176</v>
      </c>
      <c r="L11" s="41" t="s">
        <v>115</v>
      </c>
      <c r="M11" s="41" t="s">
        <v>151</v>
      </c>
      <c r="N11" s="41" t="s">
        <v>176</v>
      </c>
      <c r="O11" s="41" t="s">
        <v>114</v>
      </c>
      <c r="P11" s="41" t="s">
        <v>149</v>
      </c>
      <c r="Q11" s="41" t="s">
        <v>149</v>
      </c>
      <c r="R11" s="41" t="s">
        <v>122</v>
      </c>
      <c r="S11" s="41" t="s">
        <v>113</v>
      </c>
      <c r="T11" s="41" t="s">
        <v>156</v>
      </c>
      <c r="U11" s="41" t="s">
        <v>174</v>
      </c>
      <c r="V11" s="41" t="s">
        <v>116</v>
      </c>
      <c r="W11" s="41" t="s">
        <v>157</v>
      </c>
      <c r="X11" s="41" t="s">
        <v>113</v>
      </c>
      <c r="Y11" s="41" t="s">
        <v>173</v>
      </c>
      <c r="Z11" s="41" t="s">
        <v>155</v>
      </c>
      <c r="AA11" s="41" t="s">
        <v>114</v>
      </c>
      <c r="AB11" s="41" t="s">
        <v>124</v>
      </c>
      <c r="AC11" s="41" t="s">
        <v>157</v>
      </c>
      <c r="AD11" s="41" t="s">
        <v>111</v>
      </c>
      <c r="AE11" s="41" t="s">
        <v>151</v>
      </c>
      <c r="AF11" s="41" t="s">
        <v>173</v>
      </c>
      <c r="AG11" s="41" t="s">
        <v>157</v>
      </c>
      <c r="AH11" s="41" t="s">
        <v>176</v>
      </c>
      <c r="AI11" s="41" t="s">
        <v>173</v>
      </c>
      <c r="AJ11" s="41" t="s">
        <v>173</v>
      </c>
    </row>
    <row r="12" spans="1:36" ht="19.95" customHeight="1" x14ac:dyDescent="0.35">
      <c r="A12" s="38" t="s">
        <v>94</v>
      </c>
      <c r="B12" s="39" t="s">
        <v>435</v>
      </c>
      <c r="C12" s="39" t="s">
        <v>377</v>
      </c>
      <c r="D12" s="39" t="s">
        <v>344</v>
      </c>
      <c r="E12" s="39" t="s">
        <v>349</v>
      </c>
      <c r="F12" s="39" t="s">
        <v>135</v>
      </c>
      <c r="G12" s="39" t="s">
        <v>206</v>
      </c>
      <c r="H12" s="39" t="s">
        <v>187</v>
      </c>
      <c r="I12" s="39" t="s">
        <v>36</v>
      </c>
      <c r="J12" s="39" t="s">
        <v>385</v>
      </c>
      <c r="K12" s="39" t="s">
        <v>40</v>
      </c>
      <c r="L12" s="39" t="s">
        <v>349</v>
      </c>
      <c r="M12" s="39" t="s">
        <v>36</v>
      </c>
      <c r="N12" s="39" t="s">
        <v>92</v>
      </c>
      <c r="O12" s="39" t="s">
        <v>71</v>
      </c>
      <c r="P12" s="39" t="s">
        <v>43</v>
      </c>
      <c r="Q12" s="39" t="s">
        <v>88</v>
      </c>
      <c r="R12" s="39" t="s">
        <v>278</v>
      </c>
      <c r="S12" s="39" t="s">
        <v>38</v>
      </c>
      <c r="T12" s="39" t="s">
        <v>254</v>
      </c>
      <c r="U12" s="39" t="s">
        <v>185</v>
      </c>
      <c r="V12" s="39" t="s">
        <v>93</v>
      </c>
      <c r="W12" s="39" t="s">
        <v>106</v>
      </c>
      <c r="X12" s="39" t="s">
        <v>98</v>
      </c>
      <c r="Y12" s="39" t="s">
        <v>107</v>
      </c>
      <c r="Z12" s="39" t="s">
        <v>100</v>
      </c>
      <c r="AA12" s="39" t="s">
        <v>107</v>
      </c>
      <c r="AB12" s="39" t="s">
        <v>143</v>
      </c>
      <c r="AC12" s="39" t="s">
        <v>365</v>
      </c>
      <c r="AD12" s="39" t="s">
        <v>40</v>
      </c>
      <c r="AE12" s="39" t="s">
        <v>98</v>
      </c>
      <c r="AF12" s="39" t="s">
        <v>187</v>
      </c>
      <c r="AG12" s="39" t="s">
        <v>275</v>
      </c>
      <c r="AH12" s="39" t="s">
        <v>96</v>
      </c>
      <c r="AI12" s="39" t="s">
        <v>102</v>
      </c>
      <c r="AJ12" s="39" t="s">
        <v>206</v>
      </c>
    </row>
    <row r="13" spans="1:36" ht="19.95" customHeight="1" x14ac:dyDescent="0.35">
      <c r="A13" s="40" t="s">
        <v>360</v>
      </c>
      <c r="B13" s="41" t="s">
        <v>150</v>
      </c>
      <c r="C13" s="41" t="s">
        <v>152</v>
      </c>
      <c r="D13" s="41" t="s">
        <v>149</v>
      </c>
      <c r="E13" s="41" t="s">
        <v>153</v>
      </c>
      <c r="F13" s="41" t="s">
        <v>157</v>
      </c>
      <c r="G13" s="41" t="s">
        <v>154</v>
      </c>
      <c r="H13" s="41" t="s">
        <v>173</v>
      </c>
      <c r="I13" s="41" t="s">
        <v>173</v>
      </c>
      <c r="J13" s="41" t="s">
        <v>173</v>
      </c>
      <c r="K13" s="41" t="s">
        <v>157</v>
      </c>
      <c r="L13" s="41" t="s">
        <v>150</v>
      </c>
      <c r="M13" s="41" t="s">
        <v>152</v>
      </c>
      <c r="N13" s="41" t="s">
        <v>113</v>
      </c>
      <c r="O13" s="41" t="s">
        <v>125</v>
      </c>
      <c r="P13" s="41" t="s">
        <v>113</v>
      </c>
      <c r="Q13" s="41" t="s">
        <v>174</v>
      </c>
      <c r="R13" s="41" t="s">
        <v>152</v>
      </c>
      <c r="S13" s="41" t="s">
        <v>122</v>
      </c>
      <c r="T13" s="41" t="s">
        <v>285</v>
      </c>
      <c r="U13" s="41" t="s">
        <v>153</v>
      </c>
      <c r="V13" s="41" t="s">
        <v>179</v>
      </c>
      <c r="W13" s="41" t="s">
        <v>159</v>
      </c>
      <c r="X13" s="41" t="s">
        <v>109</v>
      </c>
      <c r="Y13" s="41" t="s">
        <v>115</v>
      </c>
      <c r="Z13" s="41" t="s">
        <v>123</v>
      </c>
      <c r="AA13" s="41" t="s">
        <v>127</v>
      </c>
      <c r="AB13" s="41" t="s">
        <v>110</v>
      </c>
      <c r="AC13" s="41" t="s">
        <v>173</v>
      </c>
      <c r="AD13" s="41" t="s">
        <v>270</v>
      </c>
      <c r="AE13" s="41" t="s">
        <v>174</v>
      </c>
      <c r="AF13" s="41" t="s">
        <v>120</v>
      </c>
      <c r="AG13" s="41" t="s">
        <v>173</v>
      </c>
      <c r="AH13" s="41" t="s">
        <v>109</v>
      </c>
      <c r="AI13" s="41" t="s">
        <v>154</v>
      </c>
      <c r="AJ13" s="41" t="s">
        <v>175</v>
      </c>
    </row>
    <row r="14" spans="1:36" ht="19.95" customHeight="1" x14ac:dyDescent="0.35">
      <c r="A14" s="38" t="s">
        <v>370</v>
      </c>
      <c r="B14" s="39" t="s">
        <v>436</v>
      </c>
      <c r="C14" s="39" t="s">
        <v>391</v>
      </c>
      <c r="D14" s="39" t="s">
        <v>202</v>
      </c>
      <c r="E14" s="39" t="s">
        <v>105</v>
      </c>
      <c r="F14" s="39" t="s">
        <v>165</v>
      </c>
      <c r="G14" s="39" t="s">
        <v>71</v>
      </c>
      <c r="H14" s="39" t="s">
        <v>37</v>
      </c>
      <c r="I14" s="39" t="s">
        <v>70</v>
      </c>
      <c r="J14" s="39" t="s">
        <v>162</v>
      </c>
      <c r="K14" s="39" t="s">
        <v>293</v>
      </c>
      <c r="L14" s="39" t="s">
        <v>135</v>
      </c>
      <c r="M14" s="39" t="s">
        <v>73</v>
      </c>
      <c r="N14" s="39" t="s">
        <v>184</v>
      </c>
      <c r="O14" s="39" t="s">
        <v>141</v>
      </c>
      <c r="P14" s="39" t="s">
        <v>94</v>
      </c>
      <c r="Q14" s="39" t="s">
        <v>200</v>
      </c>
      <c r="R14" s="39" t="s">
        <v>191</v>
      </c>
      <c r="S14" s="39" t="s">
        <v>98</v>
      </c>
      <c r="T14" s="39" t="s">
        <v>39</v>
      </c>
      <c r="U14" s="39" t="s">
        <v>107</v>
      </c>
      <c r="V14" s="39" t="s">
        <v>207</v>
      </c>
      <c r="W14" s="39" t="s">
        <v>100</v>
      </c>
      <c r="X14" s="39" t="s">
        <v>107</v>
      </c>
      <c r="Y14" s="39" t="s">
        <v>101</v>
      </c>
      <c r="Z14" s="39" t="s">
        <v>102</v>
      </c>
      <c r="AA14" s="39" t="s">
        <v>100</v>
      </c>
      <c r="AB14" s="39" t="s">
        <v>101</v>
      </c>
      <c r="AC14" s="39" t="s">
        <v>25</v>
      </c>
      <c r="AD14" s="39" t="s">
        <v>166</v>
      </c>
      <c r="AE14" s="39" t="s">
        <v>101</v>
      </c>
      <c r="AF14" s="39" t="s">
        <v>142</v>
      </c>
      <c r="AG14" s="39" t="s">
        <v>377</v>
      </c>
      <c r="AH14" s="39" t="s">
        <v>47</v>
      </c>
      <c r="AI14" s="39" t="s">
        <v>107</v>
      </c>
      <c r="AJ14" s="39" t="s">
        <v>102</v>
      </c>
    </row>
    <row r="15" spans="1:36" ht="19.95" customHeight="1" x14ac:dyDescent="0.35">
      <c r="A15" s="40" t="s">
        <v>371</v>
      </c>
      <c r="B15" s="41" t="s">
        <v>157</v>
      </c>
      <c r="C15" s="41" t="s">
        <v>153</v>
      </c>
      <c r="D15" s="41" t="s">
        <v>151</v>
      </c>
      <c r="E15" s="41" t="s">
        <v>152</v>
      </c>
      <c r="F15" s="41" t="s">
        <v>149</v>
      </c>
      <c r="G15" s="41" t="s">
        <v>125</v>
      </c>
      <c r="H15" s="41" t="s">
        <v>151</v>
      </c>
      <c r="I15" s="41" t="s">
        <v>124</v>
      </c>
      <c r="J15" s="41" t="s">
        <v>113</v>
      </c>
      <c r="K15" s="41" t="s">
        <v>115</v>
      </c>
      <c r="L15" s="41" t="s">
        <v>115</v>
      </c>
      <c r="M15" s="41" t="s">
        <v>113</v>
      </c>
      <c r="N15" s="41" t="s">
        <v>172</v>
      </c>
      <c r="O15" s="41" t="s">
        <v>124</v>
      </c>
      <c r="P15" s="41" t="s">
        <v>152</v>
      </c>
      <c r="Q15" s="41" t="s">
        <v>149</v>
      </c>
      <c r="R15" s="41" t="s">
        <v>355</v>
      </c>
      <c r="S15" s="41" t="s">
        <v>119</v>
      </c>
      <c r="T15" s="41" t="s">
        <v>125</v>
      </c>
      <c r="U15" s="41" t="s">
        <v>119</v>
      </c>
      <c r="V15" s="41" t="s">
        <v>157</v>
      </c>
      <c r="W15" s="41" t="s">
        <v>121</v>
      </c>
      <c r="X15" s="41" t="s">
        <v>175</v>
      </c>
      <c r="Y15" s="41" t="s">
        <v>127</v>
      </c>
      <c r="Z15" s="41" t="s">
        <v>174</v>
      </c>
      <c r="AA15" s="41" t="s">
        <v>128</v>
      </c>
      <c r="AB15" s="41" t="s">
        <v>123</v>
      </c>
      <c r="AC15" s="41" t="s">
        <v>116</v>
      </c>
      <c r="AD15" s="41" t="s">
        <v>125</v>
      </c>
      <c r="AE15" s="41" t="s">
        <v>123</v>
      </c>
      <c r="AF15" s="41" t="s">
        <v>119</v>
      </c>
      <c r="AG15" s="41" t="s">
        <v>109</v>
      </c>
      <c r="AH15" s="41" t="s">
        <v>154</v>
      </c>
      <c r="AI15" s="41" t="s">
        <v>157</v>
      </c>
      <c r="AJ15" s="41" t="s">
        <v>128</v>
      </c>
    </row>
    <row r="16" spans="1:36" ht="19.95" customHeight="1" x14ac:dyDescent="0.35">
      <c r="A16" s="38" t="s">
        <v>34</v>
      </c>
      <c r="B16" s="39" t="s">
        <v>91</v>
      </c>
      <c r="C16" s="39" t="s">
        <v>161</v>
      </c>
      <c r="D16" s="39" t="s">
        <v>94</v>
      </c>
      <c r="E16" s="39" t="s">
        <v>163</v>
      </c>
      <c r="F16" s="39" t="s">
        <v>73</v>
      </c>
      <c r="G16" s="39" t="s">
        <v>141</v>
      </c>
      <c r="H16" s="39" t="s">
        <v>207</v>
      </c>
      <c r="I16" s="39" t="s">
        <v>98</v>
      </c>
      <c r="J16" s="39" t="s">
        <v>133</v>
      </c>
      <c r="K16" s="39" t="s">
        <v>105</v>
      </c>
      <c r="L16" s="39" t="s">
        <v>166</v>
      </c>
      <c r="M16" s="39" t="s">
        <v>185</v>
      </c>
      <c r="N16" s="39" t="s">
        <v>98</v>
      </c>
      <c r="O16" s="39" t="s">
        <v>289</v>
      </c>
      <c r="P16" s="39" t="s">
        <v>89</v>
      </c>
      <c r="Q16" s="39" t="s">
        <v>200</v>
      </c>
      <c r="R16" s="39" t="s">
        <v>68</v>
      </c>
      <c r="S16" s="39" t="s">
        <v>100</v>
      </c>
      <c r="T16" s="39" t="s">
        <v>146</v>
      </c>
      <c r="U16" s="39" t="s">
        <v>100</v>
      </c>
      <c r="V16" s="39" t="s">
        <v>142</v>
      </c>
      <c r="W16" s="39" t="s">
        <v>100</v>
      </c>
      <c r="X16" s="39" t="s">
        <v>100</v>
      </c>
      <c r="Y16" s="39" t="s">
        <v>100</v>
      </c>
      <c r="Z16" s="39" t="s">
        <v>100</v>
      </c>
      <c r="AA16" s="39" t="s">
        <v>100</v>
      </c>
      <c r="AB16" s="39" t="s">
        <v>101</v>
      </c>
      <c r="AC16" s="39" t="s">
        <v>359</v>
      </c>
      <c r="AD16" s="39" t="s">
        <v>146</v>
      </c>
      <c r="AE16" s="39" t="s">
        <v>100</v>
      </c>
      <c r="AF16" s="39" t="s">
        <v>100</v>
      </c>
      <c r="AG16" s="39" t="s">
        <v>132</v>
      </c>
      <c r="AH16" s="39" t="s">
        <v>184</v>
      </c>
      <c r="AI16" s="39" t="s">
        <v>107</v>
      </c>
      <c r="AJ16" s="39" t="s">
        <v>100</v>
      </c>
    </row>
    <row r="17" spans="1:36" ht="19.95" customHeight="1" x14ac:dyDescent="0.35">
      <c r="A17" s="40" t="s">
        <v>373</v>
      </c>
      <c r="B17" s="41" t="s">
        <v>124</v>
      </c>
      <c r="C17" s="41" t="s">
        <v>115</v>
      </c>
      <c r="D17" s="41" t="s">
        <v>125</v>
      </c>
      <c r="E17" s="41" t="s">
        <v>124</v>
      </c>
      <c r="F17" s="41" t="s">
        <v>113</v>
      </c>
      <c r="G17" s="41" t="s">
        <v>175</v>
      </c>
      <c r="H17" s="41" t="s">
        <v>125</v>
      </c>
      <c r="I17" s="41" t="s">
        <v>123</v>
      </c>
      <c r="J17" s="41" t="s">
        <v>125</v>
      </c>
      <c r="K17" s="41" t="s">
        <v>157</v>
      </c>
      <c r="L17" s="41" t="s">
        <v>127</v>
      </c>
      <c r="M17" s="41" t="s">
        <v>172</v>
      </c>
      <c r="N17" s="41" t="s">
        <v>119</v>
      </c>
      <c r="O17" s="41" t="s">
        <v>149</v>
      </c>
      <c r="P17" s="41" t="s">
        <v>153</v>
      </c>
      <c r="Q17" s="41" t="s">
        <v>149</v>
      </c>
      <c r="R17" s="41" t="s">
        <v>117</v>
      </c>
      <c r="S17" s="41" t="s">
        <v>121</v>
      </c>
      <c r="T17" s="41" t="s">
        <v>127</v>
      </c>
      <c r="U17" s="41" t="s">
        <v>121</v>
      </c>
      <c r="V17" s="41" t="s">
        <v>120</v>
      </c>
      <c r="W17" s="41" t="s">
        <v>121</v>
      </c>
      <c r="X17" s="41" t="s">
        <v>121</v>
      </c>
      <c r="Y17" s="41" t="s">
        <v>121</v>
      </c>
      <c r="Z17" s="41" t="s">
        <v>121</v>
      </c>
      <c r="AA17" s="41" t="s">
        <v>121</v>
      </c>
      <c r="AB17" s="41" t="s">
        <v>119</v>
      </c>
      <c r="AC17" s="41" t="s">
        <v>109</v>
      </c>
      <c r="AD17" s="41" t="s">
        <v>122</v>
      </c>
      <c r="AE17" s="41" t="s">
        <v>128</v>
      </c>
      <c r="AF17" s="41" t="s">
        <v>121</v>
      </c>
      <c r="AG17" s="41" t="s">
        <v>174</v>
      </c>
      <c r="AH17" s="41" t="s">
        <v>172</v>
      </c>
      <c r="AI17" s="41" t="s">
        <v>153</v>
      </c>
      <c r="AJ17" s="41" t="s">
        <v>121</v>
      </c>
    </row>
    <row r="18" spans="1:36" ht="19.95" customHeight="1" x14ac:dyDescent="0.35">
      <c r="A18" s="38" t="s">
        <v>289</v>
      </c>
      <c r="B18" s="39" t="s">
        <v>293</v>
      </c>
      <c r="C18" s="39" t="s">
        <v>88</v>
      </c>
      <c r="D18" s="39" t="s">
        <v>168</v>
      </c>
      <c r="E18" s="39" t="s">
        <v>71</v>
      </c>
      <c r="F18" s="39" t="s">
        <v>99</v>
      </c>
      <c r="G18" s="39" t="s">
        <v>146</v>
      </c>
      <c r="H18" s="39" t="s">
        <v>143</v>
      </c>
      <c r="I18" s="39" t="s">
        <v>98</v>
      </c>
      <c r="J18" s="39" t="s">
        <v>71</v>
      </c>
      <c r="K18" s="39" t="s">
        <v>193</v>
      </c>
      <c r="L18" s="39" t="s">
        <v>39</v>
      </c>
      <c r="M18" s="39" t="s">
        <v>142</v>
      </c>
      <c r="N18" s="39" t="s">
        <v>76</v>
      </c>
      <c r="O18" s="39" t="s">
        <v>142</v>
      </c>
      <c r="P18" s="39" t="s">
        <v>142</v>
      </c>
      <c r="Q18" s="39" t="s">
        <v>98</v>
      </c>
      <c r="R18" s="39" t="s">
        <v>100</v>
      </c>
      <c r="S18" s="39" t="s">
        <v>143</v>
      </c>
      <c r="T18" s="39" t="s">
        <v>142</v>
      </c>
      <c r="U18" s="39" t="s">
        <v>146</v>
      </c>
      <c r="V18" s="39" t="s">
        <v>107</v>
      </c>
      <c r="W18" s="39" t="s">
        <v>106</v>
      </c>
      <c r="X18" s="39" t="s">
        <v>107</v>
      </c>
      <c r="Y18" s="39" t="s">
        <v>100</v>
      </c>
      <c r="Z18" s="39" t="s">
        <v>100</v>
      </c>
      <c r="AA18" s="39" t="s">
        <v>106</v>
      </c>
      <c r="AB18" s="39" t="s">
        <v>168</v>
      </c>
      <c r="AC18" s="39" t="s">
        <v>107</v>
      </c>
      <c r="AD18" s="39" t="s">
        <v>38</v>
      </c>
      <c r="AE18" s="39" t="s">
        <v>146</v>
      </c>
      <c r="AF18" s="39" t="s">
        <v>93</v>
      </c>
      <c r="AG18" s="39" t="s">
        <v>146</v>
      </c>
      <c r="AH18" s="39" t="s">
        <v>143</v>
      </c>
      <c r="AI18" s="39" t="s">
        <v>107</v>
      </c>
      <c r="AJ18" s="39" t="s">
        <v>187</v>
      </c>
    </row>
    <row r="19" spans="1:36" ht="19.95" customHeight="1" x14ac:dyDescent="0.35">
      <c r="A19" s="40" t="s">
        <v>374</v>
      </c>
      <c r="B19" s="41" t="s">
        <v>122</v>
      </c>
      <c r="C19" s="41" t="s">
        <v>120</v>
      </c>
      <c r="D19" s="41" t="s">
        <v>119</v>
      </c>
      <c r="E19" s="41" t="s">
        <v>127</v>
      </c>
      <c r="F19" s="41" t="s">
        <v>122</v>
      </c>
      <c r="G19" s="41" t="s">
        <v>159</v>
      </c>
      <c r="H19" s="41" t="s">
        <v>127</v>
      </c>
      <c r="I19" s="41" t="s">
        <v>123</v>
      </c>
      <c r="J19" s="41" t="s">
        <v>159</v>
      </c>
      <c r="K19" s="41" t="s">
        <v>122</v>
      </c>
      <c r="L19" s="41" t="s">
        <v>127</v>
      </c>
      <c r="M19" s="41" t="s">
        <v>123</v>
      </c>
      <c r="N19" s="41" t="s">
        <v>175</v>
      </c>
      <c r="O19" s="41" t="s">
        <v>159</v>
      </c>
      <c r="P19" s="41" t="s">
        <v>123</v>
      </c>
      <c r="Q19" s="41" t="s">
        <v>123</v>
      </c>
      <c r="R19" s="41" t="s">
        <v>121</v>
      </c>
      <c r="S19" s="41" t="s">
        <v>159</v>
      </c>
      <c r="T19" s="41" t="s">
        <v>122</v>
      </c>
      <c r="U19" s="41" t="s">
        <v>120</v>
      </c>
      <c r="V19" s="41" t="s">
        <v>119</v>
      </c>
      <c r="W19" s="41" t="s">
        <v>122</v>
      </c>
      <c r="X19" s="41" t="s">
        <v>175</v>
      </c>
      <c r="Y19" s="41" t="s">
        <v>121</v>
      </c>
      <c r="Z19" s="41" t="s">
        <v>119</v>
      </c>
      <c r="AA19" s="41" t="s">
        <v>151</v>
      </c>
      <c r="AB19" s="41" t="s">
        <v>270</v>
      </c>
      <c r="AC19" s="41" t="s">
        <v>121</v>
      </c>
      <c r="AD19" s="41" t="s">
        <v>120</v>
      </c>
      <c r="AE19" s="41" t="s">
        <v>285</v>
      </c>
      <c r="AF19" s="41" t="s">
        <v>127</v>
      </c>
      <c r="AG19" s="41" t="s">
        <v>119</v>
      </c>
      <c r="AH19" s="41" t="s">
        <v>159</v>
      </c>
      <c r="AI19" s="41" t="s">
        <v>115</v>
      </c>
      <c r="AJ19" s="41" t="s">
        <v>120</v>
      </c>
    </row>
  </sheetData>
  <sheetProtection algorithmName="SHA-512" hashValue="0iMFh70BVL9/Oa0BfNWG2+2d4HG5ded9o73APdKUViEpo9dTIz/EJp1mL+4XUypHLeKPxjXRIXFDPzvc/OdcdA==" saltValue="EBt+qrXdeIxRIN9G9CNzNw=="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AJ19"/>
  <sheetViews>
    <sheetView showGridLines="0" workbookViewId="0"/>
  </sheetViews>
  <sheetFormatPr defaultRowHeight="14.4" x14ac:dyDescent="0.3"/>
  <cols>
    <col min="1" max="1" width="48.33203125" customWidth="1"/>
    <col min="2" max="36" width="20.77734375" customWidth="1"/>
  </cols>
  <sheetData>
    <row r="1" spans="1:36" ht="21" x14ac:dyDescent="0.4">
      <c r="A1" s="21" t="str">
        <f>HYPERLINK("#Contents!A1","Return to Contents")</f>
        <v>Return to Contents</v>
      </c>
    </row>
    <row r="2" spans="1:36" ht="64.8" customHeight="1" x14ac:dyDescent="0.4">
      <c r="B2" s="90" t="s">
        <v>522</v>
      </c>
      <c r="C2" s="90"/>
      <c r="D2" s="90"/>
      <c r="E2" s="90"/>
      <c r="F2" s="90"/>
      <c r="G2" s="22"/>
      <c r="H2" s="22"/>
      <c r="I2" s="22"/>
      <c r="J2" s="22"/>
      <c r="K2" s="22"/>
      <c r="L2" s="23"/>
      <c r="M2" s="23"/>
    </row>
    <row r="3" spans="1:36" ht="79.8" customHeight="1" x14ac:dyDescent="0.3">
      <c r="A3" s="92" t="s">
        <v>542</v>
      </c>
      <c r="B3" s="92"/>
      <c r="C3" s="92"/>
      <c r="D3" s="92"/>
      <c r="E3" s="92"/>
      <c r="F3" s="47"/>
      <c r="G3" s="47"/>
      <c r="H3" s="47"/>
    </row>
    <row r="4" spans="1:36" ht="18" customHeight="1" x14ac:dyDescent="0.3">
      <c r="A4" s="26"/>
      <c r="B4" s="27"/>
      <c r="C4" s="88" t="s">
        <v>226</v>
      </c>
      <c r="D4" s="89"/>
      <c r="E4" s="84" t="s">
        <v>493</v>
      </c>
      <c r="F4" s="84"/>
      <c r="G4" s="84"/>
      <c r="H4" s="84"/>
      <c r="I4" s="84"/>
      <c r="J4" s="88" t="s">
        <v>494</v>
      </c>
      <c r="K4" s="84"/>
      <c r="L4" s="89"/>
      <c r="M4" s="84" t="s">
        <v>495</v>
      </c>
      <c r="N4" s="84"/>
      <c r="O4" s="84"/>
      <c r="P4" s="84"/>
      <c r="Q4" s="84"/>
      <c r="R4" s="85" t="s">
        <v>496</v>
      </c>
      <c r="S4" s="86"/>
      <c r="T4" s="86"/>
      <c r="U4" s="86"/>
      <c r="V4" s="86"/>
      <c r="W4" s="86"/>
      <c r="X4" s="86"/>
      <c r="Y4" s="86"/>
      <c r="Z4" s="86"/>
      <c r="AA4" s="86"/>
      <c r="AB4" s="87"/>
      <c r="AC4" s="84" t="s">
        <v>497</v>
      </c>
      <c r="AD4" s="84"/>
      <c r="AE4" s="84"/>
      <c r="AF4" s="84"/>
      <c r="AG4" s="88" t="s">
        <v>498</v>
      </c>
      <c r="AH4" s="84"/>
      <c r="AI4" s="84"/>
      <c r="AJ4" s="89"/>
    </row>
    <row r="5" spans="1:36" ht="99.6" customHeight="1" x14ac:dyDescent="0.3">
      <c r="A5" s="30" t="s">
        <v>521</v>
      </c>
      <c r="B5" s="31" t="s">
        <v>0</v>
      </c>
      <c r="C5" s="33" t="s">
        <v>1</v>
      </c>
      <c r="D5" s="34" t="s">
        <v>2</v>
      </c>
      <c r="E5" s="35" t="s">
        <v>501</v>
      </c>
      <c r="F5" s="35" t="s">
        <v>502</v>
      </c>
      <c r="G5" s="35" t="s">
        <v>503</v>
      </c>
      <c r="H5" s="35" t="s">
        <v>504</v>
      </c>
      <c r="I5" s="35" t="s">
        <v>505</v>
      </c>
      <c r="J5" s="33" t="s">
        <v>506</v>
      </c>
      <c r="K5" s="35" t="s">
        <v>507</v>
      </c>
      <c r="L5" s="34" t="s">
        <v>508</v>
      </c>
      <c r="M5" s="36" t="s">
        <v>509</v>
      </c>
      <c r="N5" s="36" t="s">
        <v>510</v>
      </c>
      <c r="O5" s="36" t="s">
        <v>511</v>
      </c>
      <c r="P5" s="36" t="s">
        <v>512</v>
      </c>
      <c r="Q5" s="36" t="s">
        <v>513</v>
      </c>
      <c r="R5" s="33" t="s">
        <v>3</v>
      </c>
      <c r="S5" s="35" t="s">
        <v>4</v>
      </c>
      <c r="T5" s="35" t="s">
        <v>5</v>
      </c>
      <c r="U5" s="35" t="s">
        <v>6</v>
      </c>
      <c r="V5" s="35" t="s">
        <v>7</v>
      </c>
      <c r="W5" s="35" t="s">
        <v>8</v>
      </c>
      <c r="X5" s="35" t="s">
        <v>9</v>
      </c>
      <c r="Y5" s="35" t="s">
        <v>10</v>
      </c>
      <c r="Z5" s="35" t="s">
        <v>11</v>
      </c>
      <c r="AA5" s="35" t="s">
        <v>514</v>
      </c>
      <c r="AB5" s="34" t="s">
        <v>515</v>
      </c>
      <c r="AC5" s="35" t="s">
        <v>516</v>
      </c>
      <c r="AD5" s="35" t="s">
        <v>517</v>
      </c>
      <c r="AE5" s="35" t="s">
        <v>518</v>
      </c>
      <c r="AF5" s="35" t="s">
        <v>519</v>
      </c>
      <c r="AG5" s="33" t="s">
        <v>12</v>
      </c>
      <c r="AH5" s="37" t="s">
        <v>13</v>
      </c>
      <c r="AI5" s="35" t="s">
        <v>520</v>
      </c>
      <c r="AJ5" s="34" t="s">
        <v>14</v>
      </c>
    </row>
    <row r="6" spans="1:36" ht="19.95" customHeight="1" x14ac:dyDescent="0.35">
      <c r="A6" s="38" t="s">
        <v>15</v>
      </c>
      <c r="B6" s="39" t="s">
        <v>16</v>
      </c>
      <c r="C6" s="39" t="s">
        <v>17</v>
      </c>
      <c r="D6" s="39" t="s">
        <v>18</v>
      </c>
      <c r="E6" s="39" t="s">
        <v>19</v>
      </c>
      <c r="F6" s="39" t="s">
        <v>20</v>
      </c>
      <c r="G6" s="39" t="s">
        <v>20</v>
      </c>
      <c r="H6" s="39" t="s">
        <v>20</v>
      </c>
      <c r="I6" s="39" t="s">
        <v>21</v>
      </c>
      <c r="J6" s="39" t="s">
        <v>22</v>
      </c>
      <c r="K6" s="39" t="s">
        <v>23</v>
      </c>
      <c r="L6" s="39" t="s">
        <v>24</v>
      </c>
      <c r="M6" s="39" t="s">
        <v>25</v>
      </c>
      <c r="N6" s="39" t="s">
        <v>26</v>
      </c>
      <c r="O6" s="39" t="s">
        <v>27</v>
      </c>
      <c r="P6" s="39" t="s">
        <v>28</v>
      </c>
      <c r="Q6" s="39" t="s">
        <v>29</v>
      </c>
      <c r="R6" s="39" t="s">
        <v>30</v>
      </c>
      <c r="S6" s="39" t="s">
        <v>31</v>
      </c>
      <c r="T6" s="39" t="s">
        <v>32</v>
      </c>
      <c r="U6" s="39" t="s">
        <v>33</v>
      </c>
      <c r="V6" s="39" t="s">
        <v>34</v>
      </c>
      <c r="W6" s="39" t="s">
        <v>35</v>
      </c>
      <c r="X6" s="39" t="s">
        <v>36</v>
      </c>
      <c r="Y6" s="39" t="s">
        <v>37</v>
      </c>
      <c r="Z6" s="39" t="s">
        <v>38</v>
      </c>
      <c r="AA6" s="39" t="s">
        <v>39</v>
      </c>
      <c r="AB6" s="39" t="s">
        <v>40</v>
      </c>
      <c r="AC6" s="39" t="s">
        <v>41</v>
      </c>
      <c r="AD6" s="39" t="s">
        <v>42</v>
      </c>
      <c r="AE6" s="39" t="s">
        <v>43</v>
      </c>
      <c r="AF6" s="39" t="s">
        <v>44</v>
      </c>
      <c r="AG6" s="39" t="s">
        <v>45</v>
      </c>
      <c r="AH6" s="39" t="s">
        <v>46</v>
      </c>
      <c r="AI6" s="39" t="s">
        <v>47</v>
      </c>
      <c r="AJ6" s="39" t="s">
        <v>48</v>
      </c>
    </row>
    <row r="7" spans="1:36" ht="19.95" customHeight="1" x14ac:dyDescent="0.35">
      <c r="A7" s="40" t="s">
        <v>49</v>
      </c>
      <c r="B7" s="41" t="s">
        <v>16</v>
      </c>
      <c r="C7" s="41" t="s">
        <v>228</v>
      </c>
      <c r="D7" s="41" t="s">
        <v>229</v>
      </c>
      <c r="E7" s="41" t="s">
        <v>376</v>
      </c>
      <c r="F7" s="41" t="s">
        <v>54</v>
      </c>
      <c r="G7" s="41" t="s">
        <v>55</v>
      </c>
      <c r="H7" s="41" t="s">
        <v>230</v>
      </c>
      <c r="I7" s="41" t="s">
        <v>57</v>
      </c>
      <c r="J7" s="41" t="s">
        <v>300</v>
      </c>
      <c r="K7" s="41" t="s">
        <v>17</v>
      </c>
      <c r="L7" s="41" t="s">
        <v>59</v>
      </c>
      <c r="M7" s="41" t="s">
        <v>301</v>
      </c>
      <c r="N7" s="41" t="s">
        <v>302</v>
      </c>
      <c r="O7" s="41" t="s">
        <v>234</v>
      </c>
      <c r="P7" s="41" t="s">
        <v>303</v>
      </c>
      <c r="Q7" s="41" t="s">
        <v>63</v>
      </c>
      <c r="R7" s="41" t="s">
        <v>64</v>
      </c>
      <c r="S7" s="41" t="s">
        <v>398</v>
      </c>
      <c r="T7" s="41" t="s">
        <v>363</v>
      </c>
      <c r="U7" s="41" t="s">
        <v>67</v>
      </c>
      <c r="V7" s="41" t="s">
        <v>235</v>
      </c>
      <c r="W7" s="41" t="s">
        <v>344</v>
      </c>
      <c r="X7" s="41" t="s">
        <v>37</v>
      </c>
      <c r="Y7" s="41" t="s">
        <v>185</v>
      </c>
      <c r="Z7" s="41" t="s">
        <v>38</v>
      </c>
      <c r="AA7" s="41" t="s">
        <v>93</v>
      </c>
      <c r="AB7" s="41" t="s">
        <v>89</v>
      </c>
      <c r="AC7" s="41" t="s">
        <v>44</v>
      </c>
      <c r="AD7" s="41" t="s">
        <v>75</v>
      </c>
      <c r="AE7" s="41" t="s">
        <v>134</v>
      </c>
      <c r="AF7" s="41" t="s">
        <v>345</v>
      </c>
      <c r="AG7" s="41" t="s">
        <v>78</v>
      </c>
      <c r="AH7" s="41" t="s">
        <v>378</v>
      </c>
      <c r="AI7" s="41" t="s">
        <v>39</v>
      </c>
      <c r="AJ7" s="41" t="s">
        <v>415</v>
      </c>
    </row>
    <row r="8" spans="1:36" ht="19.95" customHeight="1" x14ac:dyDescent="0.35">
      <c r="A8" s="38" t="s">
        <v>94</v>
      </c>
      <c r="B8" s="39" t="s">
        <v>24</v>
      </c>
      <c r="C8" s="39" t="s">
        <v>347</v>
      </c>
      <c r="D8" s="39" t="s">
        <v>234</v>
      </c>
      <c r="E8" s="39" t="s">
        <v>201</v>
      </c>
      <c r="F8" s="39" t="s">
        <v>348</v>
      </c>
      <c r="G8" s="39" t="s">
        <v>372</v>
      </c>
      <c r="H8" s="39" t="s">
        <v>73</v>
      </c>
      <c r="I8" s="39" t="s">
        <v>85</v>
      </c>
      <c r="J8" s="39" t="s">
        <v>436</v>
      </c>
      <c r="K8" s="39" t="s">
        <v>366</v>
      </c>
      <c r="L8" s="39" t="s">
        <v>192</v>
      </c>
      <c r="M8" s="39" t="s">
        <v>86</v>
      </c>
      <c r="N8" s="39" t="s">
        <v>372</v>
      </c>
      <c r="O8" s="39" t="s">
        <v>391</v>
      </c>
      <c r="P8" s="39" t="s">
        <v>69</v>
      </c>
      <c r="Q8" s="39" t="s">
        <v>278</v>
      </c>
      <c r="R8" s="39" t="s">
        <v>170</v>
      </c>
      <c r="S8" s="39" t="s">
        <v>206</v>
      </c>
      <c r="T8" s="39" t="s">
        <v>136</v>
      </c>
      <c r="U8" s="39" t="s">
        <v>93</v>
      </c>
      <c r="V8" s="39" t="s">
        <v>349</v>
      </c>
      <c r="W8" s="39" t="s">
        <v>38</v>
      </c>
      <c r="X8" s="39" t="s">
        <v>143</v>
      </c>
      <c r="Y8" s="39" t="s">
        <v>102</v>
      </c>
      <c r="Z8" s="39" t="s">
        <v>101</v>
      </c>
      <c r="AA8" s="39" t="s">
        <v>107</v>
      </c>
      <c r="AB8" s="39" t="s">
        <v>168</v>
      </c>
      <c r="AC8" s="39" t="s">
        <v>387</v>
      </c>
      <c r="AD8" s="39" t="s">
        <v>279</v>
      </c>
      <c r="AE8" s="39" t="s">
        <v>98</v>
      </c>
      <c r="AF8" s="39" t="s">
        <v>196</v>
      </c>
      <c r="AG8" s="39" t="s">
        <v>436</v>
      </c>
      <c r="AH8" s="39" t="s">
        <v>201</v>
      </c>
      <c r="AI8" s="39" t="s">
        <v>106</v>
      </c>
      <c r="AJ8" s="39" t="s">
        <v>331</v>
      </c>
    </row>
    <row r="9" spans="1:36" ht="19.95" customHeight="1" x14ac:dyDescent="0.35">
      <c r="A9" s="40" t="s">
        <v>360</v>
      </c>
      <c r="B9" s="41" t="s">
        <v>156</v>
      </c>
      <c r="C9" s="41" t="s">
        <v>178</v>
      </c>
      <c r="D9" s="41" t="s">
        <v>117</v>
      </c>
      <c r="E9" s="41" t="s">
        <v>178</v>
      </c>
      <c r="F9" s="41" t="s">
        <v>112</v>
      </c>
      <c r="G9" s="41" t="s">
        <v>112</v>
      </c>
      <c r="H9" s="41" t="s">
        <v>111</v>
      </c>
      <c r="I9" s="41" t="s">
        <v>355</v>
      </c>
      <c r="J9" s="41" t="s">
        <v>337</v>
      </c>
      <c r="K9" s="41" t="s">
        <v>327</v>
      </c>
      <c r="L9" s="41" t="s">
        <v>178</v>
      </c>
      <c r="M9" s="41" t="s">
        <v>117</v>
      </c>
      <c r="N9" s="41" t="s">
        <v>114</v>
      </c>
      <c r="O9" s="41" t="s">
        <v>285</v>
      </c>
      <c r="P9" s="41" t="s">
        <v>112</v>
      </c>
      <c r="Q9" s="41" t="s">
        <v>112</v>
      </c>
      <c r="R9" s="41" t="s">
        <v>437</v>
      </c>
      <c r="S9" s="41" t="s">
        <v>176</v>
      </c>
      <c r="T9" s="41" t="s">
        <v>336</v>
      </c>
      <c r="U9" s="41" t="s">
        <v>174</v>
      </c>
      <c r="V9" s="41" t="s">
        <v>284</v>
      </c>
      <c r="W9" s="41" t="s">
        <v>153</v>
      </c>
      <c r="X9" s="41" t="s">
        <v>265</v>
      </c>
      <c r="Y9" s="41" t="s">
        <v>173</v>
      </c>
      <c r="Z9" s="41" t="s">
        <v>125</v>
      </c>
      <c r="AA9" s="41" t="s">
        <v>127</v>
      </c>
      <c r="AB9" s="41" t="s">
        <v>117</v>
      </c>
      <c r="AC9" s="41" t="s">
        <v>399</v>
      </c>
      <c r="AD9" s="41" t="s">
        <v>265</v>
      </c>
      <c r="AE9" s="41" t="s">
        <v>174</v>
      </c>
      <c r="AF9" s="41" t="s">
        <v>176</v>
      </c>
      <c r="AG9" s="41" t="s">
        <v>337</v>
      </c>
      <c r="AH9" s="41" t="s">
        <v>284</v>
      </c>
      <c r="AI9" s="41" t="s">
        <v>114</v>
      </c>
      <c r="AJ9" s="41" t="s">
        <v>173</v>
      </c>
    </row>
    <row r="10" spans="1:36" ht="19.95" customHeight="1" x14ac:dyDescent="0.35">
      <c r="A10" s="38" t="s">
        <v>100</v>
      </c>
      <c r="B10" s="39" t="s">
        <v>438</v>
      </c>
      <c r="C10" s="39" t="s">
        <v>67</v>
      </c>
      <c r="D10" s="39" t="s">
        <v>347</v>
      </c>
      <c r="E10" s="39" t="s">
        <v>288</v>
      </c>
      <c r="F10" s="39" t="s">
        <v>293</v>
      </c>
      <c r="G10" s="39" t="s">
        <v>133</v>
      </c>
      <c r="H10" s="39" t="s">
        <v>161</v>
      </c>
      <c r="I10" s="39" t="s">
        <v>87</v>
      </c>
      <c r="J10" s="39" t="s">
        <v>275</v>
      </c>
      <c r="K10" s="39" t="s">
        <v>170</v>
      </c>
      <c r="L10" s="39" t="s">
        <v>379</v>
      </c>
      <c r="M10" s="39" t="s">
        <v>199</v>
      </c>
      <c r="N10" s="39" t="s">
        <v>199</v>
      </c>
      <c r="O10" s="39" t="s">
        <v>186</v>
      </c>
      <c r="P10" s="39" t="s">
        <v>136</v>
      </c>
      <c r="Q10" s="39" t="s">
        <v>36</v>
      </c>
      <c r="R10" s="39" t="s">
        <v>96</v>
      </c>
      <c r="S10" s="39" t="s">
        <v>132</v>
      </c>
      <c r="T10" s="39" t="s">
        <v>39</v>
      </c>
      <c r="U10" s="39" t="s">
        <v>165</v>
      </c>
      <c r="V10" s="39" t="s">
        <v>102</v>
      </c>
      <c r="W10" s="39" t="s">
        <v>92</v>
      </c>
      <c r="X10" s="39" t="s">
        <v>142</v>
      </c>
      <c r="Y10" s="39" t="s">
        <v>142</v>
      </c>
      <c r="Z10" s="39" t="s">
        <v>102</v>
      </c>
      <c r="AA10" s="39" t="s">
        <v>39</v>
      </c>
      <c r="AB10" s="39" t="s">
        <v>98</v>
      </c>
      <c r="AC10" s="39" t="s">
        <v>339</v>
      </c>
      <c r="AD10" s="39" t="s">
        <v>164</v>
      </c>
      <c r="AE10" s="39" t="s">
        <v>145</v>
      </c>
      <c r="AF10" s="39" t="s">
        <v>387</v>
      </c>
      <c r="AG10" s="39" t="s">
        <v>202</v>
      </c>
      <c r="AH10" s="39" t="s">
        <v>135</v>
      </c>
      <c r="AI10" s="39" t="s">
        <v>102</v>
      </c>
      <c r="AJ10" s="39" t="s">
        <v>147</v>
      </c>
    </row>
    <row r="11" spans="1:36" ht="19.95" customHeight="1" x14ac:dyDescent="0.35">
      <c r="A11" s="40" t="s">
        <v>369</v>
      </c>
      <c r="B11" s="41" t="s">
        <v>110</v>
      </c>
      <c r="C11" s="41" t="s">
        <v>111</v>
      </c>
      <c r="D11" s="41" t="s">
        <v>327</v>
      </c>
      <c r="E11" s="41" t="s">
        <v>109</v>
      </c>
      <c r="F11" s="41" t="s">
        <v>111</v>
      </c>
      <c r="G11" s="41" t="s">
        <v>152</v>
      </c>
      <c r="H11" s="41" t="s">
        <v>361</v>
      </c>
      <c r="I11" s="41" t="s">
        <v>109</v>
      </c>
      <c r="J11" s="41" t="s">
        <v>173</v>
      </c>
      <c r="K11" s="41" t="s">
        <v>116</v>
      </c>
      <c r="L11" s="41" t="s">
        <v>114</v>
      </c>
      <c r="M11" s="41" t="s">
        <v>327</v>
      </c>
      <c r="N11" s="41" t="s">
        <v>111</v>
      </c>
      <c r="O11" s="41" t="s">
        <v>178</v>
      </c>
      <c r="P11" s="41" t="s">
        <v>111</v>
      </c>
      <c r="Q11" s="41" t="s">
        <v>111</v>
      </c>
      <c r="R11" s="41" t="s">
        <v>176</v>
      </c>
      <c r="S11" s="41" t="s">
        <v>399</v>
      </c>
      <c r="T11" s="41" t="s">
        <v>125</v>
      </c>
      <c r="U11" s="41" t="s">
        <v>327</v>
      </c>
      <c r="V11" s="41" t="s">
        <v>123</v>
      </c>
      <c r="W11" s="41" t="s">
        <v>129</v>
      </c>
      <c r="X11" s="41" t="s">
        <v>112</v>
      </c>
      <c r="Y11" s="41" t="s">
        <v>361</v>
      </c>
      <c r="Z11" s="41" t="s">
        <v>109</v>
      </c>
      <c r="AA11" s="41" t="s">
        <v>383</v>
      </c>
      <c r="AB11" s="41" t="s">
        <v>149</v>
      </c>
      <c r="AC11" s="41" t="s">
        <v>149</v>
      </c>
      <c r="AD11" s="41" t="s">
        <v>151</v>
      </c>
      <c r="AE11" s="41" t="s">
        <v>111</v>
      </c>
      <c r="AF11" s="41" t="s">
        <v>355</v>
      </c>
      <c r="AG11" s="41" t="s">
        <v>154</v>
      </c>
      <c r="AH11" s="41" t="s">
        <v>153</v>
      </c>
      <c r="AI11" s="41" t="s">
        <v>174</v>
      </c>
      <c r="AJ11" s="41" t="s">
        <v>158</v>
      </c>
    </row>
    <row r="12" spans="1:36" ht="19.95" customHeight="1" x14ac:dyDescent="0.35">
      <c r="A12" s="38" t="s">
        <v>200</v>
      </c>
      <c r="B12" s="39" t="s">
        <v>439</v>
      </c>
      <c r="C12" s="39" t="s">
        <v>392</v>
      </c>
      <c r="D12" s="39" t="s">
        <v>386</v>
      </c>
      <c r="E12" s="39" t="s">
        <v>244</v>
      </c>
      <c r="F12" s="39" t="s">
        <v>186</v>
      </c>
      <c r="G12" s="39" t="s">
        <v>47</v>
      </c>
      <c r="H12" s="39" t="s">
        <v>73</v>
      </c>
      <c r="I12" s="39" t="s">
        <v>87</v>
      </c>
      <c r="J12" s="39" t="s">
        <v>276</v>
      </c>
      <c r="K12" s="39" t="s">
        <v>377</v>
      </c>
      <c r="L12" s="39" t="s">
        <v>379</v>
      </c>
      <c r="M12" s="39" t="s">
        <v>206</v>
      </c>
      <c r="N12" s="39" t="s">
        <v>277</v>
      </c>
      <c r="O12" s="39" t="s">
        <v>183</v>
      </c>
      <c r="P12" s="39" t="s">
        <v>199</v>
      </c>
      <c r="Q12" s="39" t="s">
        <v>278</v>
      </c>
      <c r="R12" s="39" t="s">
        <v>379</v>
      </c>
      <c r="S12" s="39" t="s">
        <v>278</v>
      </c>
      <c r="T12" s="39" t="s">
        <v>70</v>
      </c>
      <c r="U12" s="39" t="s">
        <v>88</v>
      </c>
      <c r="V12" s="39" t="s">
        <v>165</v>
      </c>
      <c r="W12" s="39" t="s">
        <v>135</v>
      </c>
      <c r="X12" s="39" t="s">
        <v>107</v>
      </c>
      <c r="Y12" s="39" t="s">
        <v>145</v>
      </c>
      <c r="Z12" s="39" t="s">
        <v>142</v>
      </c>
      <c r="AA12" s="39" t="s">
        <v>99</v>
      </c>
      <c r="AB12" s="39" t="s">
        <v>102</v>
      </c>
      <c r="AC12" s="39" t="s">
        <v>394</v>
      </c>
      <c r="AD12" s="39" t="s">
        <v>37</v>
      </c>
      <c r="AE12" s="39" t="s">
        <v>107</v>
      </c>
      <c r="AF12" s="39" t="s">
        <v>170</v>
      </c>
      <c r="AG12" s="39" t="s">
        <v>235</v>
      </c>
      <c r="AH12" s="39" t="s">
        <v>139</v>
      </c>
      <c r="AI12" s="39" t="s">
        <v>102</v>
      </c>
      <c r="AJ12" s="39" t="s">
        <v>67</v>
      </c>
    </row>
    <row r="13" spans="1:36" ht="19.95" customHeight="1" x14ac:dyDescent="0.35">
      <c r="A13" s="40" t="s">
        <v>352</v>
      </c>
      <c r="B13" s="41" t="s">
        <v>109</v>
      </c>
      <c r="C13" s="41" t="s">
        <v>109</v>
      </c>
      <c r="D13" s="41" t="s">
        <v>109</v>
      </c>
      <c r="E13" s="41" t="s">
        <v>110</v>
      </c>
      <c r="F13" s="41" t="s">
        <v>114</v>
      </c>
      <c r="G13" s="41" t="s">
        <v>111</v>
      </c>
      <c r="H13" s="41" t="s">
        <v>111</v>
      </c>
      <c r="I13" s="41" t="s">
        <v>109</v>
      </c>
      <c r="J13" s="41" t="s">
        <v>110</v>
      </c>
      <c r="K13" s="41" t="s">
        <v>111</v>
      </c>
      <c r="L13" s="41" t="s">
        <v>114</v>
      </c>
      <c r="M13" s="41" t="s">
        <v>173</v>
      </c>
      <c r="N13" s="41" t="s">
        <v>109</v>
      </c>
      <c r="O13" s="41" t="s">
        <v>327</v>
      </c>
      <c r="P13" s="41" t="s">
        <v>154</v>
      </c>
      <c r="Q13" s="41" t="s">
        <v>117</v>
      </c>
      <c r="R13" s="41" t="s">
        <v>174</v>
      </c>
      <c r="S13" s="41" t="s">
        <v>109</v>
      </c>
      <c r="T13" s="41" t="s">
        <v>157</v>
      </c>
      <c r="U13" s="41" t="s">
        <v>178</v>
      </c>
      <c r="V13" s="41" t="s">
        <v>270</v>
      </c>
      <c r="W13" s="41" t="s">
        <v>117</v>
      </c>
      <c r="X13" s="41" t="s">
        <v>172</v>
      </c>
      <c r="Y13" s="41" t="s">
        <v>337</v>
      </c>
      <c r="Z13" s="41" t="s">
        <v>434</v>
      </c>
      <c r="AA13" s="41" t="s">
        <v>270</v>
      </c>
      <c r="AB13" s="41" t="s">
        <v>172</v>
      </c>
      <c r="AC13" s="41" t="s">
        <v>327</v>
      </c>
      <c r="AD13" s="41" t="s">
        <v>153</v>
      </c>
      <c r="AE13" s="41" t="s">
        <v>125</v>
      </c>
      <c r="AF13" s="41" t="s">
        <v>327</v>
      </c>
      <c r="AG13" s="41" t="s">
        <v>109</v>
      </c>
      <c r="AH13" s="41" t="s">
        <v>176</v>
      </c>
      <c r="AI13" s="41" t="s">
        <v>176</v>
      </c>
      <c r="AJ13" s="41" t="s">
        <v>327</v>
      </c>
    </row>
    <row r="14" spans="1:36" ht="19.95" customHeight="1" x14ac:dyDescent="0.35">
      <c r="A14" s="38" t="s">
        <v>370</v>
      </c>
      <c r="B14" s="39" t="s">
        <v>419</v>
      </c>
      <c r="C14" s="39" t="s">
        <v>162</v>
      </c>
      <c r="D14" s="39" t="s">
        <v>254</v>
      </c>
      <c r="E14" s="39" t="s">
        <v>73</v>
      </c>
      <c r="F14" s="39" t="s">
        <v>37</v>
      </c>
      <c r="G14" s="39" t="s">
        <v>73</v>
      </c>
      <c r="H14" s="39" t="s">
        <v>71</v>
      </c>
      <c r="I14" s="39" t="s">
        <v>207</v>
      </c>
      <c r="J14" s="39" t="s">
        <v>92</v>
      </c>
      <c r="K14" s="39" t="s">
        <v>186</v>
      </c>
      <c r="L14" s="39" t="s">
        <v>200</v>
      </c>
      <c r="M14" s="39" t="s">
        <v>200</v>
      </c>
      <c r="N14" s="39" t="s">
        <v>133</v>
      </c>
      <c r="O14" s="39" t="s">
        <v>142</v>
      </c>
      <c r="P14" s="39" t="s">
        <v>139</v>
      </c>
      <c r="Q14" s="39" t="s">
        <v>143</v>
      </c>
      <c r="R14" s="39" t="s">
        <v>76</v>
      </c>
      <c r="S14" s="39" t="s">
        <v>164</v>
      </c>
      <c r="T14" s="39" t="s">
        <v>163</v>
      </c>
      <c r="U14" s="39" t="s">
        <v>184</v>
      </c>
      <c r="V14" s="39" t="s">
        <v>71</v>
      </c>
      <c r="W14" s="39" t="s">
        <v>107</v>
      </c>
      <c r="X14" s="39" t="s">
        <v>101</v>
      </c>
      <c r="Y14" s="39" t="s">
        <v>100</v>
      </c>
      <c r="Z14" s="39" t="s">
        <v>100</v>
      </c>
      <c r="AA14" s="39" t="s">
        <v>100</v>
      </c>
      <c r="AB14" s="39" t="s">
        <v>101</v>
      </c>
      <c r="AC14" s="39" t="s">
        <v>349</v>
      </c>
      <c r="AD14" s="39" t="s">
        <v>73</v>
      </c>
      <c r="AE14" s="39" t="s">
        <v>101</v>
      </c>
      <c r="AF14" s="39" t="s">
        <v>43</v>
      </c>
      <c r="AG14" s="39" t="s">
        <v>349</v>
      </c>
      <c r="AH14" s="39" t="s">
        <v>88</v>
      </c>
      <c r="AI14" s="39" t="s">
        <v>102</v>
      </c>
      <c r="AJ14" s="39" t="s">
        <v>194</v>
      </c>
    </row>
    <row r="15" spans="1:36" ht="19.95" customHeight="1" x14ac:dyDescent="0.35">
      <c r="A15" s="40" t="s">
        <v>371</v>
      </c>
      <c r="B15" s="41" t="s">
        <v>115</v>
      </c>
      <c r="C15" s="41" t="s">
        <v>157</v>
      </c>
      <c r="D15" s="41" t="s">
        <v>175</v>
      </c>
      <c r="E15" s="41" t="s">
        <v>115</v>
      </c>
      <c r="F15" s="41" t="s">
        <v>124</v>
      </c>
      <c r="G15" s="41" t="s">
        <v>113</v>
      </c>
      <c r="H15" s="41" t="s">
        <v>124</v>
      </c>
      <c r="I15" s="41" t="s">
        <v>120</v>
      </c>
      <c r="J15" s="41" t="s">
        <v>124</v>
      </c>
      <c r="K15" s="41" t="s">
        <v>157</v>
      </c>
      <c r="L15" s="41" t="s">
        <v>175</v>
      </c>
      <c r="M15" s="41" t="s">
        <v>115</v>
      </c>
      <c r="N15" s="41" t="s">
        <v>149</v>
      </c>
      <c r="O15" s="41" t="s">
        <v>159</v>
      </c>
      <c r="P15" s="41" t="s">
        <v>150</v>
      </c>
      <c r="Q15" s="41" t="s">
        <v>122</v>
      </c>
      <c r="R15" s="41" t="s">
        <v>125</v>
      </c>
      <c r="S15" s="41" t="s">
        <v>115</v>
      </c>
      <c r="T15" s="41" t="s">
        <v>111</v>
      </c>
      <c r="U15" s="41" t="s">
        <v>151</v>
      </c>
      <c r="V15" s="41" t="s">
        <v>113</v>
      </c>
      <c r="W15" s="41" t="s">
        <v>119</v>
      </c>
      <c r="X15" s="41" t="s">
        <v>123</v>
      </c>
      <c r="Y15" s="41" t="s">
        <v>128</v>
      </c>
      <c r="Z15" s="41" t="s">
        <v>123</v>
      </c>
      <c r="AA15" s="41" t="s">
        <v>121</v>
      </c>
      <c r="AB15" s="41" t="s">
        <v>159</v>
      </c>
      <c r="AC15" s="41" t="s">
        <v>175</v>
      </c>
      <c r="AD15" s="41" t="s">
        <v>173</v>
      </c>
      <c r="AE15" s="41" t="s">
        <v>127</v>
      </c>
      <c r="AF15" s="41" t="s">
        <v>175</v>
      </c>
      <c r="AG15" s="41" t="s">
        <v>175</v>
      </c>
      <c r="AH15" s="41" t="s">
        <v>150</v>
      </c>
      <c r="AI15" s="41" t="s">
        <v>110</v>
      </c>
      <c r="AJ15" s="41" t="s">
        <v>175</v>
      </c>
    </row>
    <row r="16" spans="1:36" ht="19.95" customHeight="1" x14ac:dyDescent="0.35">
      <c r="A16" s="38" t="s">
        <v>289</v>
      </c>
      <c r="B16" s="39" t="s">
        <v>36</v>
      </c>
      <c r="C16" s="39" t="s">
        <v>200</v>
      </c>
      <c r="D16" s="39" t="s">
        <v>207</v>
      </c>
      <c r="E16" s="39" t="s">
        <v>184</v>
      </c>
      <c r="F16" s="39" t="s">
        <v>142</v>
      </c>
      <c r="G16" s="39" t="s">
        <v>146</v>
      </c>
      <c r="H16" s="39" t="s">
        <v>107</v>
      </c>
      <c r="I16" s="39" t="s">
        <v>106</v>
      </c>
      <c r="J16" s="39" t="s">
        <v>185</v>
      </c>
      <c r="K16" s="39" t="s">
        <v>168</v>
      </c>
      <c r="L16" s="39" t="s">
        <v>38</v>
      </c>
      <c r="M16" s="39" t="s">
        <v>143</v>
      </c>
      <c r="N16" s="39" t="s">
        <v>193</v>
      </c>
      <c r="O16" s="39" t="s">
        <v>100</v>
      </c>
      <c r="P16" s="39" t="s">
        <v>142</v>
      </c>
      <c r="Q16" s="39" t="s">
        <v>106</v>
      </c>
      <c r="R16" s="39" t="s">
        <v>146</v>
      </c>
      <c r="S16" s="39" t="s">
        <v>107</v>
      </c>
      <c r="T16" s="39" t="s">
        <v>146</v>
      </c>
      <c r="U16" s="39" t="s">
        <v>101</v>
      </c>
      <c r="V16" s="39" t="s">
        <v>107</v>
      </c>
      <c r="W16" s="39" t="s">
        <v>101</v>
      </c>
      <c r="X16" s="39" t="s">
        <v>102</v>
      </c>
      <c r="Y16" s="39" t="s">
        <v>100</v>
      </c>
      <c r="Z16" s="39" t="s">
        <v>100</v>
      </c>
      <c r="AA16" s="39" t="s">
        <v>107</v>
      </c>
      <c r="AB16" s="39" t="s">
        <v>39</v>
      </c>
      <c r="AC16" s="39" t="s">
        <v>99</v>
      </c>
      <c r="AD16" s="39" t="s">
        <v>38</v>
      </c>
      <c r="AE16" s="39" t="s">
        <v>143</v>
      </c>
      <c r="AF16" s="39" t="s">
        <v>143</v>
      </c>
      <c r="AG16" s="39" t="s">
        <v>185</v>
      </c>
      <c r="AH16" s="39" t="s">
        <v>143</v>
      </c>
      <c r="AI16" s="39" t="s">
        <v>100</v>
      </c>
      <c r="AJ16" s="39" t="s">
        <v>207</v>
      </c>
    </row>
    <row r="17" spans="1:36" ht="19.95" customHeight="1" x14ac:dyDescent="0.35">
      <c r="A17" s="40" t="s">
        <v>374</v>
      </c>
      <c r="B17" s="41" t="s">
        <v>159</v>
      </c>
      <c r="C17" s="41" t="s">
        <v>122</v>
      </c>
      <c r="D17" s="41" t="s">
        <v>123</v>
      </c>
      <c r="E17" s="41" t="s">
        <v>127</v>
      </c>
      <c r="F17" s="41" t="s">
        <v>123</v>
      </c>
      <c r="G17" s="41" t="s">
        <v>159</v>
      </c>
      <c r="H17" s="41" t="s">
        <v>119</v>
      </c>
      <c r="I17" s="41" t="s">
        <v>119</v>
      </c>
      <c r="J17" s="41" t="s">
        <v>159</v>
      </c>
      <c r="K17" s="41" t="s">
        <v>123</v>
      </c>
      <c r="L17" s="41" t="s">
        <v>122</v>
      </c>
      <c r="M17" s="41" t="s">
        <v>122</v>
      </c>
      <c r="N17" s="41" t="s">
        <v>172</v>
      </c>
      <c r="O17" s="41" t="s">
        <v>121</v>
      </c>
      <c r="P17" s="41" t="s">
        <v>123</v>
      </c>
      <c r="Q17" s="41" t="s">
        <v>123</v>
      </c>
      <c r="R17" s="41" t="s">
        <v>123</v>
      </c>
      <c r="S17" s="41" t="s">
        <v>128</v>
      </c>
      <c r="T17" s="41" t="s">
        <v>122</v>
      </c>
      <c r="U17" s="41" t="s">
        <v>128</v>
      </c>
      <c r="V17" s="41" t="s">
        <v>119</v>
      </c>
      <c r="W17" s="41" t="s">
        <v>128</v>
      </c>
      <c r="X17" s="41" t="s">
        <v>115</v>
      </c>
      <c r="Y17" s="41" t="s">
        <v>121</v>
      </c>
      <c r="Z17" s="41" t="s">
        <v>121</v>
      </c>
      <c r="AA17" s="41" t="s">
        <v>172</v>
      </c>
      <c r="AB17" s="41" t="s">
        <v>337</v>
      </c>
      <c r="AC17" s="41" t="s">
        <v>123</v>
      </c>
      <c r="AD17" s="41" t="s">
        <v>127</v>
      </c>
      <c r="AE17" s="41" t="s">
        <v>355</v>
      </c>
      <c r="AF17" s="41" t="s">
        <v>119</v>
      </c>
      <c r="AG17" s="41" t="s">
        <v>159</v>
      </c>
      <c r="AH17" s="41" t="s">
        <v>159</v>
      </c>
      <c r="AI17" s="41" t="s">
        <v>159</v>
      </c>
      <c r="AJ17" s="41" t="s">
        <v>123</v>
      </c>
    </row>
    <row r="18" spans="1:36" ht="19.95" customHeight="1" x14ac:dyDescent="0.35">
      <c r="A18" s="38" t="s">
        <v>34</v>
      </c>
      <c r="B18" s="39" t="s">
        <v>168</v>
      </c>
      <c r="C18" s="39" t="s">
        <v>145</v>
      </c>
      <c r="D18" s="39" t="s">
        <v>145</v>
      </c>
      <c r="E18" s="39" t="s">
        <v>106</v>
      </c>
      <c r="F18" s="39" t="s">
        <v>106</v>
      </c>
      <c r="G18" s="39" t="s">
        <v>107</v>
      </c>
      <c r="H18" s="39" t="s">
        <v>101</v>
      </c>
      <c r="I18" s="39" t="s">
        <v>101</v>
      </c>
      <c r="J18" s="39" t="s">
        <v>106</v>
      </c>
      <c r="K18" s="39" t="s">
        <v>145</v>
      </c>
      <c r="L18" s="39" t="s">
        <v>107</v>
      </c>
      <c r="M18" s="39" t="s">
        <v>101</v>
      </c>
      <c r="N18" s="39" t="s">
        <v>107</v>
      </c>
      <c r="O18" s="39" t="s">
        <v>98</v>
      </c>
      <c r="P18" s="39" t="s">
        <v>107</v>
      </c>
      <c r="Q18" s="39" t="s">
        <v>101</v>
      </c>
      <c r="R18" s="39" t="s">
        <v>101</v>
      </c>
      <c r="S18" s="39" t="s">
        <v>100</v>
      </c>
      <c r="T18" s="39" t="s">
        <v>98</v>
      </c>
      <c r="U18" s="39" t="s">
        <v>106</v>
      </c>
      <c r="V18" s="39" t="s">
        <v>100</v>
      </c>
      <c r="W18" s="39" t="s">
        <v>100</v>
      </c>
      <c r="X18" s="39" t="s">
        <v>100</v>
      </c>
      <c r="Y18" s="39" t="s">
        <v>100</v>
      </c>
      <c r="Z18" s="39" t="s">
        <v>100</v>
      </c>
      <c r="AA18" s="39" t="s">
        <v>101</v>
      </c>
      <c r="AB18" s="39" t="s">
        <v>100</v>
      </c>
      <c r="AC18" s="39" t="s">
        <v>101</v>
      </c>
      <c r="AD18" s="39" t="s">
        <v>145</v>
      </c>
      <c r="AE18" s="39" t="s">
        <v>100</v>
      </c>
      <c r="AF18" s="39" t="s">
        <v>106</v>
      </c>
      <c r="AG18" s="39" t="s">
        <v>102</v>
      </c>
      <c r="AH18" s="39" t="s">
        <v>98</v>
      </c>
      <c r="AI18" s="39" t="s">
        <v>100</v>
      </c>
      <c r="AJ18" s="39" t="s">
        <v>106</v>
      </c>
    </row>
    <row r="19" spans="1:36" ht="19.95" customHeight="1" x14ac:dyDescent="0.35">
      <c r="A19" s="40" t="s">
        <v>373</v>
      </c>
      <c r="B19" s="41" t="s">
        <v>128</v>
      </c>
      <c r="C19" s="41" t="s">
        <v>128</v>
      </c>
      <c r="D19" s="41" t="s">
        <v>128</v>
      </c>
      <c r="E19" s="41" t="s">
        <v>128</v>
      </c>
      <c r="F19" s="41" t="s">
        <v>119</v>
      </c>
      <c r="G19" s="41" t="s">
        <v>128</v>
      </c>
      <c r="H19" s="41" t="s">
        <v>128</v>
      </c>
      <c r="I19" s="41" t="s">
        <v>128</v>
      </c>
      <c r="J19" s="41" t="s">
        <v>128</v>
      </c>
      <c r="K19" s="41" t="s">
        <v>128</v>
      </c>
      <c r="L19" s="41" t="s">
        <v>128</v>
      </c>
      <c r="M19" s="41" t="s">
        <v>121</v>
      </c>
      <c r="N19" s="41" t="s">
        <v>128</v>
      </c>
      <c r="O19" s="41" t="s">
        <v>119</v>
      </c>
      <c r="P19" s="41" t="s">
        <v>128</v>
      </c>
      <c r="Q19" s="41" t="s">
        <v>128</v>
      </c>
      <c r="R19" s="41" t="s">
        <v>128</v>
      </c>
      <c r="S19" s="41" t="s">
        <v>121</v>
      </c>
      <c r="T19" s="41" t="s">
        <v>159</v>
      </c>
      <c r="U19" s="41" t="s">
        <v>123</v>
      </c>
      <c r="V19" s="41" t="s">
        <v>121</v>
      </c>
      <c r="W19" s="41" t="s">
        <v>121</v>
      </c>
      <c r="X19" s="41" t="s">
        <v>119</v>
      </c>
      <c r="Y19" s="41" t="s">
        <v>121</v>
      </c>
      <c r="Z19" s="41" t="s">
        <v>121</v>
      </c>
      <c r="AA19" s="41" t="s">
        <v>123</v>
      </c>
      <c r="AB19" s="41" t="s">
        <v>121</v>
      </c>
      <c r="AC19" s="41" t="s">
        <v>121</v>
      </c>
      <c r="AD19" s="41" t="s">
        <v>159</v>
      </c>
      <c r="AE19" s="41" t="s">
        <v>121</v>
      </c>
      <c r="AF19" s="41" t="s">
        <v>128</v>
      </c>
      <c r="AG19" s="41" t="s">
        <v>128</v>
      </c>
      <c r="AH19" s="41" t="s">
        <v>119</v>
      </c>
      <c r="AI19" s="41" t="s">
        <v>121</v>
      </c>
      <c r="AJ19" s="41" t="s">
        <v>128</v>
      </c>
    </row>
  </sheetData>
  <sheetProtection algorithmName="SHA-512" hashValue="stpP6kmTnfAN4QIm+1TM8fwmjJ5ywjTM5Nbg/Mhp2byEir/xQMnaWy+G7/XgWogTka1ctJ/I926N1yPno0Qnmg==" saltValue="SyiYjPm+1Bgz2zef52W1dg=="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AJ19"/>
  <sheetViews>
    <sheetView showGridLines="0" workbookViewId="0"/>
  </sheetViews>
  <sheetFormatPr defaultRowHeight="14.4" x14ac:dyDescent="0.3"/>
  <cols>
    <col min="1" max="1" width="49" customWidth="1"/>
    <col min="2" max="36" width="20.77734375" customWidth="1"/>
  </cols>
  <sheetData>
    <row r="1" spans="1:36" ht="21" x14ac:dyDescent="0.4">
      <c r="A1" s="21" t="str">
        <f>HYPERLINK("#Contents!A1","Return to Contents")</f>
        <v>Return to Contents</v>
      </c>
    </row>
    <row r="2" spans="1:36" ht="64.8" customHeight="1" x14ac:dyDescent="0.4">
      <c r="B2" s="90" t="s">
        <v>522</v>
      </c>
      <c r="C2" s="90"/>
      <c r="D2" s="90"/>
      <c r="E2" s="90"/>
      <c r="F2" s="90"/>
      <c r="G2" s="22"/>
      <c r="H2" s="22"/>
      <c r="I2" s="22"/>
      <c r="J2" s="22"/>
      <c r="K2" s="22"/>
      <c r="L2" s="23"/>
      <c r="M2" s="23"/>
    </row>
    <row r="3" spans="1:36" ht="79.8" customHeight="1" x14ac:dyDescent="0.3">
      <c r="A3" s="92" t="s">
        <v>543</v>
      </c>
      <c r="B3" s="92"/>
      <c r="C3" s="92"/>
      <c r="D3" s="92"/>
      <c r="E3" s="92"/>
      <c r="F3" s="47"/>
      <c r="G3" s="47"/>
      <c r="H3" s="47"/>
    </row>
    <row r="4" spans="1:36" ht="18" customHeight="1" x14ac:dyDescent="0.3">
      <c r="A4" s="26"/>
      <c r="B4" s="27"/>
      <c r="C4" s="88" t="s">
        <v>226</v>
      </c>
      <c r="D4" s="89"/>
      <c r="E4" s="84" t="s">
        <v>493</v>
      </c>
      <c r="F4" s="84"/>
      <c r="G4" s="84"/>
      <c r="H4" s="84"/>
      <c r="I4" s="84"/>
      <c r="J4" s="88" t="s">
        <v>494</v>
      </c>
      <c r="K4" s="84"/>
      <c r="L4" s="89"/>
      <c r="M4" s="84" t="s">
        <v>495</v>
      </c>
      <c r="N4" s="84"/>
      <c r="O4" s="84"/>
      <c r="P4" s="84"/>
      <c r="Q4" s="84"/>
      <c r="R4" s="85" t="s">
        <v>496</v>
      </c>
      <c r="S4" s="86"/>
      <c r="T4" s="86"/>
      <c r="U4" s="86"/>
      <c r="V4" s="86"/>
      <c r="W4" s="86"/>
      <c r="X4" s="86"/>
      <c r="Y4" s="86"/>
      <c r="Z4" s="86"/>
      <c r="AA4" s="86"/>
      <c r="AB4" s="87"/>
      <c r="AC4" s="84" t="s">
        <v>497</v>
      </c>
      <c r="AD4" s="84"/>
      <c r="AE4" s="84"/>
      <c r="AF4" s="84"/>
      <c r="AG4" s="88" t="s">
        <v>498</v>
      </c>
      <c r="AH4" s="84"/>
      <c r="AI4" s="84"/>
      <c r="AJ4" s="89"/>
    </row>
    <row r="5" spans="1:36" ht="99.6" customHeight="1" x14ac:dyDescent="0.3">
      <c r="A5" s="30" t="s">
        <v>521</v>
      </c>
      <c r="B5" s="31" t="s">
        <v>0</v>
      </c>
      <c r="C5" s="33" t="s">
        <v>1</v>
      </c>
      <c r="D5" s="34" t="s">
        <v>2</v>
      </c>
      <c r="E5" s="35" t="s">
        <v>501</v>
      </c>
      <c r="F5" s="35" t="s">
        <v>502</v>
      </c>
      <c r="G5" s="35" t="s">
        <v>503</v>
      </c>
      <c r="H5" s="35" t="s">
        <v>504</v>
      </c>
      <c r="I5" s="35" t="s">
        <v>505</v>
      </c>
      <c r="J5" s="33" t="s">
        <v>506</v>
      </c>
      <c r="K5" s="35" t="s">
        <v>507</v>
      </c>
      <c r="L5" s="34" t="s">
        <v>508</v>
      </c>
      <c r="M5" s="36" t="s">
        <v>509</v>
      </c>
      <c r="N5" s="36" t="s">
        <v>510</v>
      </c>
      <c r="O5" s="36" t="s">
        <v>511</v>
      </c>
      <c r="P5" s="36" t="s">
        <v>512</v>
      </c>
      <c r="Q5" s="36" t="s">
        <v>513</v>
      </c>
      <c r="R5" s="33" t="s">
        <v>3</v>
      </c>
      <c r="S5" s="35" t="s">
        <v>4</v>
      </c>
      <c r="T5" s="35" t="s">
        <v>5</v>
      </c>
      <c r="U5" s="35" t="s">
        <v>6</v>
      </c>
      <c r="V5" s="35" t="s">
        <v>7</v>
      </c>
      <c r="W5" s="35" t="s">
        <v>8</v>
      </c>
      <c r="X5" s="35" t="s">
        <v>9</v>
      </c>
      <c r="Y5" s="35" t="s">
        <v>10</v>
      </c>
      <c r="Z5" s="35" t="s">
        <v>11</v>
      </c>
      <c r="AA5" s="35" t="s">
        <v>514</v>
      </c>
      <c r="AB5" s="34" t="s">
        <v>515</v>
      </c>
      <c r="AC5" s="35" t="s">
        <v>516</v>
      </c>
      <c r="AD5" s="35" t="s">
        <v>517</v>
      </c>
      <c r="AE5" s="35" t="s">
        <v>518</v>
      </c>
      <c r="AF5" s="35" t="s">
        <v>519</v>
      </c>
      <c r="AG5" s="33" t="s">
        <v>12</v>
      </c>
      <c r="AH5" s="37" t="s">
        <v>13</v>
      </c>
      <c r="AI5" s="35" t="s">
        <v>520</v>
      </c>
      <c r="AJ5" s="34" t="s">
        <v>14</v>
      </c>
    </row>
    <row r="6" spans="1:36" ht="19.95" customHeight="1" x14ac:dyDescent="0.35">
      <c r="A6" s="38" t="s">
        <v>15</v>
      </c>
      <c r="B6" s="39" t="s">
        <v>16</v>
      </c>
      <c r="C6" s="39" t="s">
        <v>17</v>
      </c>
      <c r="D6" s="39" t="s">
        <v>18</v>
      </c>
      <c r="E6" s="39" t="s">
        <v>19</v>
      </c>
      <c r="F6" s="39" t="s">
        <v>20</v>
      </c>
      <c r="G6" s="39" t="s">
        <v>20</v>
      </c>
      <c r="H6" s="39" t="s">
        <v>20</v>
      </c>
      <c r="I6" s="39" t="s">
        <v>21</v>
      </c>
      <c r="J6" s="39" t="s">
        <v>22</v>
      </c>
      <c r="K6" s="39" t="s">
        <v>23</v>
      </c>
      <c r="L6" s="39" t="s">
        <v>24</v>
      </c>
      <c r="M6" s="39" t="s">
        <v>25</v>
      </c>
      <c r="N6" s="39" t="s">
        <v>26</v>
      </c>
      <c r="O6" s="39" t="s">
        <v>27</v>
      </c>
      <c r="P6" s="39" t="s">
        <v>28</v>
      </c>
      <c r="Q6" s="39" t="s">
        <v>29</v>
      </c>
      <c r="R6" s="39" t="s">
        <v>30</v>
      </c>
      <c r="S6" s="39" t="s">
        <v>31</v>
      </c>
      <c r="T6" s="39" t="s">
        <v>32</v>
      </c>
      <c r="U6" s="39" t="s">
        <v>33</v>
      </c>
      <c r="V6" s="39" t="s">
        <v>34</v>
      </c>
      <c r="W6" s="39" t="s">
        <v>35</v>
      </c>
      <c r="X6" s="39" t="s">
        <v>36</v>
      </c>
      <c r="Y6" s="39" t="s">
        <v>37</v>
      </c>
      <c r="Z6" s="39" t="s">
        <v>38</v>
      </c>
      <c r="AA6" s="39" t="s">
        <v>39</v>
      </c>
      <c r="AB6" s="39" t="s">
        <v>40</v>
      </c>
      <c r="AC6" s="39" t="s">
        <v>41</v>
      </c>
      <c r="AD6" s="39" t="s">
        <v>42</v>
      </c>
      <c r="AE6" s="39" t="s">
        <v>43</v>
      </c>
      <c r="AF6" s="39" t="s">
        <v>44</v>
      </c>
      <c r="AG6" s="39" t="s">
        <v>45</v>
      </c>
      <c r="AH6" s="39" t="s">
        <v>46</v>
      </c>
      <c r="AI6" s="39" t="s">
        <v>47</v>
      </c>
      <c r="AJ6" s="39" t="s">
        <v>48</v>
      </c>
    </row>
    <row r="7" spans="1:36" ht="19.95" customHeight="1" x14ac:dyDescent="0.35">
      <c r="A7" s="40" t="s">
        <v>49</v>
      </c>
      <c r="B7" s="41" t="s">
        <v>50</v>
      </c>
      <c r="C7" s="41" t="s">
        <v>228</v>
      </c>
      <c r="D7" s="41" t="s">
        <v>297</v>
      </c>
      <c r="E7" s="41" t="s">
        <v>53</v>
      </c>
      <c r="F7" s="41" t="s">
        <v>298</v>
      </c>
      <c r="G7" s="41" t="s">
        <v>55</v>
      </c>
      <c r="H7" s="41" t="s">
        <v>230</v>
      </c>
      <c r="I7" s="41" t="s">
        <v>423</v>
      </c>
      <c r="J7" s="41" t="s">
        <v>58</v>
      </c>
      <c r="K7" s="41" t="s">
        <v>231</v>
      </c>
      <c r="L7" s="41" t="s">
        <v>59</v>
      </c>
      <c r="M7" s="41" t="s">
        <v>301</v>
      </c>
      <c r="N7" s="41" t="s">
        <v>302</v>
      </c>
      <c r="O7" s="41" t="s">
        <v>234</v>
      </c>
      <c r="P7" s="41" t="s">
        <v>82</v>
      </c>
      <c r="Q7" s="41" t="s">
        <v>251</v>
      </c>
      <c r="R7" s="41" t="s">
        <v>64</v>
      </c>
      <c r="S7" s="41" t="s">
        <v>65</v>
      </c>
      <c r="T7" s="41" t="s">
        <v>243</v>
      </c>
      <c r="U7" s="41" t="s">
        <v>67</v>
      </c>
      <c r="V7" s="41" t="s">
        <v>68</v>
      </c>
      <c r="W7" s="41" t="s">
        <v>69</v>
      </c>
      <c r="X7" s="41" t="s">
        <v>70</v>
      </c>
      <c r="Y7" s="41" t="s">
        <v>71</v>
      </c>
      <c r="Z7" s="41" t="s">
        <v>168</v>
      </c>
      <c r="AA7" s="41" t="s">
        <v>72</v>
      </c>
      <c r="AB7" s="41" t="s">
        <v>163</v>
      </c>
      <c r="AC7" s="41" t="s">
        <v>74</v>
      </c>
      <c r="AD7" s="41" t="s">
        <v>236</v>
      </c>
      <c r="AE7" s="41" t="s">
        <v>134</v>
      </c>
      <c r="AF7" s="41" t="s">
        <v>345</v>
      </c>
      <c r="AG7" s="41" t="s">
        <v>78</v>
      </c>
      <c r="AH7" s="41" t="s">
        <v>46</v>
      </c>
      <c r="AI7" s="41" t="s">
        <v>39</v>
      </c>
      <c r="AJ7" s="41" t="s">
        <v>415</v>
      </c>
    </row>
    <row r="8" spans="1:36" ht="19.95" customHeight="1" x14ac:dyDescent="0.35">
      <c r="A8" s="38" t="s">
        <v>100</v>
      </c>
      <c r="B8" s="39" t="s">
        <v>440</v>
      </c>
      <c r="C8" s="39" t="s">
        <v>441</v>
      </c>
      <c r="D8" s="39" t="s">
        <v>442</v>
      </c>
      <c r="E8" s="39" t="s">
        <v>249</v>
      </c>
      <c r="F8" s="39" t="s">
        <v>84</v>
      </c>
      <c r="G8" s="39" t="s">
        <v>385</v>
      </c>
      <c r="H8" s="39" t="s">
        <v>132</v>
      </c>
      <c r="I8" s="39" t="s">
        <v>235</v>
      </c>
      <c r="J8" s="39" t="s">
        <v>330</v>
      </c>
      <c r="K8" s="39" t="s">
        <v>443</v>
      </c>
      <c r="L8" s="39" t="s">
        <v>25</v>
      </c>
      <c r="M8" s="39" t="s">
        <v>394</v>
      </c>
      <c r="N8" s="39" t="s">
        <v>27</v>
      </c>
      <c r="O8" s="39" t="s">
        <v>313</v>
      </c>
      <c r="P8" s="39" t="s">
        <v>351</v>
      </c>
      <c r="Q8" s="39" t="s">
        <v>359</v>
      </c>
      <c r="R8" s="39" t="s">
        <v>247</v>
      </c>
      <c r="S8" s="39" t="s">
        <v>243</v>
      </c>
      <c r="T8" s="39" t="s">
        <v>73</v>
      </c>
      <c r="U8" s="39" t="s">
        <v>391</v>
      </c>
      <c r="V8" s="39" t="s">
        <v>88</v>
      </c>
      <c r="W8" s="39" t="s">
        <v>162</v>
      </c>
      <c r="X8" s="39" t="s">
        <v>168</v>
      </c>
      <c r="Y8" s="39" t="s">
        <v>168</v>
      </c>
      <c r="Z8" s="39" t="s">
        <v>99</v>
      </c>
      <c r="AA8" s="39" t="s">
        <v>76</v>
      </c>
      <c r="AB8" s="39" t="s">
        <v>193</v>
      </c>
      <c r="AC8" s="39" t="s">
        <v>444</v>
      </c>
      <c r="AD8" s="39" t="s">
        <v>140</v>
      </c>
      <c r="AE8" s="39" t="s">
        <v>38</v>
      </c>
      <c r="AF8" s="39" t="s">
        <v>445</v>
      </c>
      <c r="AG8" s="39" t="s">
        <v>423</v>
      </c>
      <c r="AH8" s="39" t="s">
        <v>331</v>
      </c>
      <c r="AI8" s="39" t="s">
        <v>145</v>
      </c>
      <c r="AJ8" s="39" t="s">
        <v>446</v>
      </c>
    </row>
    <row r="9" spans="1:36" ht="19.95" customHeight="1" x14ac:dyDescent="0.35">
      <c r="A9" s="40" t="s">
        <v>369</v>
      </c>
      <c r="B9" s="41" t="s">
        <v>447</v>
      </c>
      <c r="C9" s="41" t="s">
        <v>447</v>
      </c>
      <c r="D9" s="41" t="s">
        <v>257</v>
      </c>
      <c r="E9" s="41" t="s">
        <v>257</v>
      </c>
      <c r="F9" s="41" t="s">
        <v>319</v>
      </c>
      <c r="G9" s="41" t="s">
        <v>399</v>
      </c>
      <c r="H9" s="41" t="s">
        <v>255</v>
      </c>
      <c r="I9" s="41" t="s">
        <v>129</v>
      </c>
      <c r="J9" s="41" t="s">
        <v>283</v>
      </c>
      <c r="K9" s="41" t="s">
        <v>255</v>
      </c>
      <c r="L9" s="41" t="s">
        <v>259</v>
      </c>
      <c r="M9" s="41" t="s">
        <v>261</v>
      </c>
      <c r="N9" s="41" t="s">
        <v>437</v>
      </c>
      <c r="O9" s="41" t="s">
        <v>256</v>
      </c>
      <c r="P9" s="41" t="s">
        <v>383</v>
      </c>
      <c r="Q9" s="41" t="s">
        <v>258</v>
      </c>
      <c r="R9" s="41" t="s">
        <v>286</v>
      </c>
      <c r="S9" s="41" t="s">
        <v>320</v>
      </c>
      <c r="T9" s="41" t="s">
        <v>109</v>
      </c>
      <c r="U9" s="41" t="s">
        <v>447</v>
      </c>
      <c r="V9" s="41" t="s">
        <v>355</v>
      </c>
      <c r="W9" s="41" t="s">
        <v>214</v>
      </c>
      <c r="X9" s="41" t="s">
        <v>261</v>
      </c>
      <c r="Y9" s="41" t="s">
        <v>321</v>
      </c>
      <c r="Z9" s="41" t="s">
        <v>211</v>
      </c>
      <c r="AA9" s="41" t="s">
        <v>448</v>
      </c>
      <c r="AB9" s="41" t="s">
        <v>447</v>
      </c>
      <c r="AC9" s="41" t="s">
        <v>283</v>
      </c>
      <c r="AD9" s="41" t="s">
        <v>116</v>
      </c>
      <c r="AE9" s="41" t="s">
        <v>426</v>
      </c>
      <c r="AF9" s="41" t="s">
        <v>264</v>
      </c>
      <c r="AG9" s="41" t="s">
        <v>383</v>
      </c>
      <c r="AH9" s="41" t="s">
        <v>265</v>
      </c>
      <c r="AI9" s="41" t="s">
        <v>383</v>
      </c>
      <c r="AJ9" s="41" t="s">
        <v>328</v>
      </c>
    </row>
    <row r="10" spans="1:36" ht="19.95" customHeight="1" x14ac:dyDescent="0.35">
      <c r="A10" s="38" t="s">
        <v>200</v>
      </c>
      <c r="B10" s="39" t="s">
        <v>343</v>
      </c>
      <c r="C10" s="39" t="s">
        <v>83</v>
      </c>
      <c r="D10" s="39" t="s">
        <v>436</v>
      </c>
      <c r="E10" s="39" t="s">
        <v>202</v>
      </c>
      <c r="F10" s="39" t="s">
        <v>47</v>
      </c>
      <c r="G10" s="39" t="s">
        <v>161</v>
      </c>
      <c r="H10" s="39" t="s">
        <v>163</v>
      </c>
      <c r="I10" s="39" t="s">
        <v>140</v>
      </c>
      <c r="J10" s="39" t="s">
        <v>90</v>
      </c>
      <c r="K10" s="39" t="s">
        <v>276</v>
      </c>
      <c r="L10" s="39" t="s">
        <v>182</v>
      </c>
      <c r="M10" s="39" t="s">
        <v>183</v>
      </c>
      <c r="N10" s="39" t="s">
        <v>192</v>
      </c>
      <c r="O10" s="39" t="s">
        <v>140</v>
      </c>
      <c r="P10" s="39" t="s">
        <v>339</v>
      </c>
      <c r="Q10" s="39" t="s">
        <v>73</v>
      </c>
      <c r="R10" s="39" t="s">
        <v>202</v>
      </c>
      <c r="S10" s="39" t="s">
        <v>194</v>
      </c>
      <c r="T10" s="39" t="s">
        <v>96</v>
      </c>
      <c r="U10" s="39" t="s">
        <v>289</v>
      </c>
      <c r="V10" s="39" t="s">
        <v>167</v>
      </c>
      <c r="W10" s="39" t="s">
        <v>142</v>
      </c>
      <c r="X10" s="39" t="s">
        <v>145</v>
      </c>
      <c r="Y10" s="39" t="s">
        <v>98</v>
      </c>
      <c r="Z10" s="39" t="s">
        <v>107</v>
      </c>
      <c r="AA10" s="39" t="s">
        <v>100</v>
      </c>
      <c r="AB10" s="39" t="s">
        <v>145</v>
      </c>
      <c r="AC10" s="39" t="s">
        <v>388</v>
      </c>
      <c r="AD10" s="39" t="s">
        <v>199</v>
      </c>
      <c r="AE10" s="39" t="s">
        <v>145</v>
      </c>
      <c r="AF10" s="39" t="s">
        <v>275</v>
      </c>
      <c r="AG10" s="39" t="s">
        <v>84</v>
      </c>
      <c r="AH10" s="39" t="s">
        <v>372</v>
      </c>
      <c r="AI10" s="39" t="s">
        <v>98</v>
      </c>
      <c r="AJ10" s="39" t="s">
        <v>131</v>
      </c>
    </row>
    <row r="11" spans="1:36" ht="19.95" customHeight="1" x14ac:dyDescent="0.35">
      <c r="A11" s="40" t="s">
        <v>352</v>
      </c>
      <c r="B11" s="41" t="s">
        <v>114</v>
      </c>
      <c r="C11" s="41" t="s">
        <v>110</v>
      </c>
      <c r="D11" s="41" t="s">
        <v>327</v>
      </c>
      <c r="E11" s="41" t="s">
        <v>114</v>
      </c>
      <c r="F11" s="41" t="s">
        <v>174</v>
      </c>
      <c r="G11" s="41" t="s">
        <v>116</v>
      </c>
      <c r="H11" s="41" t="s">
        <v>174</v>
      </c>
      <c r="I11" s="41" t="s">
        <v>327</v>
      </c>
      <c r="J11" s="41" t="s">
        <v>114</v>
      </c>
      <c r="K11" s="41" t="s">
        <v>109</v>
      </c>
      <c r="L11" s="41" t="s">
        <v>178</v>
      </c>
      <c r="M11" s="41" t="s">
        <v>109</v>
      </c>
      <c r="N11" s="41" t="s">
        <v>178</v>
      </c>
      <c r="O11" s="41" t="s">
        <v>179</v>
      </c>
      <c r="P11" s="41" t="s">
        <v>110</v>
      </c>
      <c r="Q11" s="41" t="s">
        <v>154</v>
      </c>
      <c r="R11" s="41" t="s">
        <v>178</v>
      </c>
      <c r="S11" s="41" t="s">
        <v>173</v>
      </c>
      <c r="T11" s="41" t="s">
        <v>337</v>
      </c>
      <c r="U11" s="41" t="s">
        <v>109</v>
      </c>
      <c r="V11" s="41" t="s">
        <v>399</v>
      </c>
      <c r="W11" s="41" t="s">
        <v>172</v>
      </c>
      <c r="X11" s="41" t="s">
        <v>327</v>
      </c>
      <c r="Y11" s="41" t="s">
        <v>114</v>
      </c>
      <c r="Z11" s="41" t="s">
        <v>113</v>
      </c>
      <c r="AA11" s="41" t="s">
        <v>128</v>
      </c>
      <c r="AB11" s="41" t="s">
        <v>152</v>
      </c>
      <c r="AC11" s="41" t="s">
        <v>112</v>
      </c>
      <c r="AD11" s="41" t="s">
        <v>117</v>
      </c>
      <c r="AE11" s="41" t="s">
        <v>110</v>
      </c>
      <c r="AF11" s="41" t="s">
        <v>113</v>
      </c>
      <c r="AG11" s="41" t="s">
        <v>117</v>
      </c>
      <c r="AH11" s="41" t="s">
        <v>179</v>
      </c>
      <c r="AI11" s="41" t="s">
        <v>361</v>
      </c>
      <c r="AJ11" s="41" t="s">
        <v>152</v>
      </c>
    </row>
    <row r="12" spans="1:36" ht="19.95" customHeight="1" x14ac:dyDescent="0.35">
      <c r="A12" s="38" t="s">
        <v>94</v>
      </c>
      <c r="B12" s="39" t="s">
        <v>276</v>
      </c>
      <c r="C12" s="39" t="s">
        <v>140</v>
      </c>
      <c r="D12" s="39" t="s">
        <v>94</v>
      </c>
      <c r="E12" s="39" t="s">
        <v>185</v>
      </c>
      <c r="F12" s="39" t="s">
        <v>184</v>
      </c>
      <c r="G12" s="39" t="s">
        <v>37</v>
      </c>
      <c r="H12" s="39" t="s">
        <v>141</v>
      </c>
      <c r="I12" s="39" t="s">
        <v>93</v>
      </c>
      <c r="J12" s="39" t="s">
        <v>105</v>
      </c>
      <c r="K12" s="39" t="s">
        <v>70</v>
      </c>
      <c r="L12" s="39" t="s">
        <v>76</v>
      </c>
      <c r="M12" s="39" t="s">
        <v>99</v>
      </c>
      <c r="N12" s="39" t="s">
        <v>184</v>
      </c>
      <c r="O12" s="39" t="s">
        <v>142</v>
      </c>
      <c r="P12" s="39" t="s">
        <v>94</v>
      </c>
      <c r="Q12" s="39" t="s">
        <v>71</v>
      </c>
      <c r="R12" s="39" t="s">
        <v>289</v>
      </c>
      <c r="S12" s="39" t="s">
        <v>168</v>
      </c>
      <c r="T12" s="39" t="s">
        <v>200</v>
      </c>
      <c r="U12" s="39" t="s">
        <v>38</v>
      </c>
      <c r="V12" s="39" t="s">
        <v>207</v>
      </c>
      <c r="W12" s="39" t="s">
        <v>98</v>
      </c>
      <c r="X12" s="39" t="s">
        <v>107</v>
      </c>
      <c r="Y12" s="39" t="s">
        <v>100</v>
      </c>
      <c r="Z12" s="39" t="s">
        <v>100</v>
      </c>
      <c r="AA12" s="39" t="s">
        <v>107</v>
      </c>
      <c r="AB12" s="39" t="s">
        <v>107</v>
      </c>
      <c r="AC12" s="39" t="s">
        <v>139</v>
      </c>
      <c r="AD12" s="39" t="s">
        <v>164</v>
      </c>
      <c r="AE12" s="39" t="s">
        <v>107</v>
      </c>
      <c r="AF12" s="39" t="s">
        <v>135</v>
      </c>
      <c r="AG12" s="39" t="s">
        <v>206</v>
      </c>
      <c r="AH12" s="39" t="s">
        <v>289</v>
      </c>
      <c r="AI12" s="39" t="s">
        <v>101</v>
      </c>
      <c r="AJ12" s="39" t="s">
        <v>289</v>
      </c>
    </row>
    <row r="13" spans="1:36" ht="19.95" customHeight="1" x14ac:dyDescent="0.35">
      <c r="A13" s="40" t="s">
        <v>360</v>
      </c>
      <c r="B13" s="41" t="s">
        <v>175</v>
      </c>
      <c r="C13" s="41" t="s">
        <v>124</v>
      </c>
      <c r="D13" s="41" t="s">
        <v>125</v>
      </c>
      <c r="E13" s="41" t="s">
        <v>122</v>
      </c>
      <c r="F13" s="41" t="s">
        <v>125</v>
      </c>
      <c r="G13" s="41" t="s">
        <v>124</v>
      </c>
      <c r="H13" s="41" t="s">
        <v>153</v>
      </c>
      <c r="I13" s="41" t="s">
        <v>151</v>
      </c>
      <c r="J13" s="41" t="s">
        <v>151</v>
      </c>
      <c r="K13" s="41" t="s">
        <v>122</v>
      </c>
      <c r="L13" s="41" t="s">
        <v>175</v>
      </c>
      <c r="M13" s="41" t="s">
        <v>122</v>
      </c>
      <c r="N13" s="41" t="s">
        <v>120</v>
      </c>
      <c r="O13" s="41" t="s">
        <v>159</v>
      </c>
      <c r="P13" s="41" t="s">
        <v>152</v>
      </c>
      <c r="Q13" s="41" t="s">
        <v>124</v>
      </c>
      <c r="R13" s="41" t="s">
        <v>124</v>
      </c>
      <c r="S13" s="41" t="s">
        <v>127</v>
      </c>
      <c r="T13" s="41" t="s">
        <v>150</v>
      </c>
      <c r="U13" s="41" t="s">
        <v>125</v>
      </c>
      <c r="V13" s="41" t="s">
        <v>151</v>
      </c>
      <c r="W13" s="41" t="s">
        <v>127</v>
      </c>
      <c r="X13" s="41" t="s">
        <v>125</v>
      </c>
      <c r="Y13" s="41" t="s">
        <v>119</v>
      </c>
      <c r="Z13" s="41" t="s">
        <v>121</v>
      </c>
      <c r="AA13" s="41" t="s">
        <v>120</v>
      </c>
      <c r="AB13" s="41" t="s">
        <v>127</v>
      </c>
      <c r="AC13" s="41" t="s">
        <v>124</v>
      </c>
      <c r="AD13" s="41" t="s">
        <v>149</v>
      </c>
      <c r="AE13" s="41" t="s">
        <v>175</v>
      </c>
      <c r="AF13" s="41" t="s">
        <v>120</v>
      </c>
      <c r="AG13" s="41" t="s">
        <v>124</v>
      </c>
      <c r="AH13" s="41" t="s">
        <v>157</v>
      </c>
      <c r="AI13" s="41" t="s">
        <v>122</v>
      </c>
      <c r="AJ13" s="41" t="s">
        <v>120</v>
      </c>
    </row>
    <row r="14" spans="1:36" ht="19.95" customHeight="1" x14ac:dyDescent="0.35">
      <c r="A14" s="38" t="s">
        <v>370</v>
      </c>
      <c r="B14" s="39" t="s">
        <v>385</v>
      </c>
      <c r="C14" s="39" t="s">
        <v>349</v>
      </c>
      <c r="D14" s="39" t="s">
        <v>206</v>
      </c>
      <c r="E14" s="39" t="s">
        <v>73</v>
      </c>
      <c r="F14" s="39" t="s">
        <v>146</v>
      </c>
      <c r="G14" s="39" t="s">
        <v>164</v>
      </c>
      <c r="H14" s="39" t="s">
        <v>145</v>
      </c>
      <c r="I14" s="39" t="s">
        <v>146</v>
      </c>
      <c r="J14" s="39" t="s">
        <v>163</v>
      </c>
      <c r="K14" s="39" t="s">
        <v>138</v>
      </c>
      <c r="L14" s="39" t="s">
        <v>185</v>
      </c>
      <c r="M14" s="39" t="s">
        <v>76</v>
      </c>
      <c r="N14" s="39" t="s">
        <v>89</v>
      </c>
      <c r="O14" s="39" t="s">
        <v>98</v>
      </c>
      <c r="P14" s="39" t="s">
        <v>184</v>
      </c>
      <c r="Q14" s="39" t="s">
        <v>102</v>
      </c>
      <c r="R14" s="39" t="s">
        <v>141</v>
      </c>
      <c r="S14" s="39" t="s">
        <v>166</v>
      </c>
      <c r="T14" s="39" t="s">
        <v>72</v>
      </c>
      <c r="U14" s="39" t="s">
        <v>39</v>
      </c>
      <c r="V14" s="39" t="s">
        <v>102</v>
      </c>
      <c r="W14" s="39" t="s">
        <v>100</v>
      </c>
      <c r="X14" s="39" t="s">
        <v>101</v>
      </c>
      <c r="Y14" s="39" t="s">
        <v>100</v>
      </c>
      <c r="Z14" s="39" t="s">
        <v>100</v>
      </c>
      <c r="AA14" s="39" t="s">
        <v>101</v>
      </c>
      <c r="AB14" s="39" t="s">
        <v>106</v>
      </c>
      <c r="AC14" s="39" t="s">
        <v>134</v>
      </c>
      <c r="AD14" s="39" t="s">
        <v>165</v>
      </c>
      <c r="AE14" s="39" t="s">
        <v>100</v>
      </c>
      <c r="AF14" s="39" t="s">
        <v>93</v>
      </c>
      <c r="AG14" s="39" t="s">
        <v>76</v>
      </c>
      <c r="AH14" s="39" t="s">
        <v>187</v>
      </c>
      <c r="AI14" s="39" t="s">
        <v>101</v>
      </c>
      <c r="AJ14" s="39" t="s">
        <v>93</v>
      </c>
    </row>
    <row r="15" spans="1:36" ht="19.95" customHeight="1" x14ac:dyDescent="0.35">
      <c r="A15" s="40" t="s">
        <v>371</v>
      </c>
      <c r="B15" s="41" t="s">
        <v>172</v>
      </c>
      <c r="C15" s="41" t="s">
        <v>172</v>
      </c>
      <c r="D15" s="41" t="s">
        <v>172</v>
      </c>
      <c r="E15" s="41" t="s">
        <v>115</v>
      </c>
      <c r="F15" s="41" t="s">
        <v>159</v>
      </c>
      <c r="G15" s="41" t="s">
        <v>153</v>
      </c>
      <c r="H15" s="41" t="s">
        <v>159</v>
      </c>
      <c r="I15" s="41" t="s">
        <v>159</v>
      </c>
      <c r="J15" s="41" t="s">
        <v>125</v>
      </c>
      <c r="K15" s="41" t="s">
        <v>172</v>
      </c>
      <c r="L15" s="41" t="s">
        <v>120</v>
      </c>
      <c r="M15" s="41" t="s">
        <v>115</v>
      </c>
      <c r="N15" s="41" t="s">
        <v>157</v>
      </c>
      <c r="O15" s="41" t="s">
        <v>119</v>
      </c>
      <c r="P15" s="41" t="s">
        <v>120</v>
      </c>
      <c r="Q15" s="41" t="s">
        <v>119</v>
      </c>
      <c r="R15" s="41" t="s">
        <v>120</v>
      </c>
      <c r="S15" s="41" t="s">
        <v>120</v>
      </c>
      <c r="T15" s="41" t="s">
        <v>152</v>
      </c>
      <c r="U15" s="41" t="s">
        <v>175</v>
      </c>
      <c r="V15" s="41" t="s">
        <v>123</v>
      </c>
      <c r="W15" s="41" t="s">
        <v>121</v>
      </c>
      <c r="X15" s="41" t="s">
        <v>159</v>
      </c>
      <c r="Y15" s="41" t="s">
        <v>121</v>
      </c>
      <c r="Z15" s="41" t="s">
        <v>121</v>
      </c>
      <c r="AA15" s="41" t="s">
        <v>123</v>
      </c>
      <c r="AB15" s="41" t="s">
        <v>124</v>
      </c>
      <c r="AC15" s="41" t="s">
        <v>127</v>
      </c>
      <c r="AD15" s="41" t="s">
        <v>152</v>
      </c>
      <c r="AE15" s="41" t="s">
        <v>119</v>
      </c>
      <c r="AF15" s="41" t="s">
        <v>127</v>
      </c>
      <c r="AG15" s="41" t="s">
        <v>127</v>
      </c>
      <c r="AH15" s="41" t="s">
        <v>157</v>
      </c>
      <c r="AI15" s="41" t="s">
        <v>120</v>
      </c>
      <c r="AJ15" s="41" t="s">
        <v>127</v>
      </c>
    </row>
    <row r="16" spans="1:36" ht="19.95" customHeight="1" x14ac:dyDescent="0.35">
      <c r="A16" s="38" t="s">
        <v>289</v>
      </c>
      <c r="B16" s="39" t="s">
        <v>38</v>
      </c>
      <c r="C16" s="39" t="s">
        <v>146</v>
      </c>
      <c r="D16" s="39" t="s">
        <v>106</v>
      </c>
      <c r="E16" s="39" t="s">
        <v>106</v>
      </c>
      <c r="F16" s="39" t="s">
        <v>101</v>
      </c>
      <c r="G16" s="39" t="s">
        <v>106</v>
      </c>
      <c r="H16" s="39" t="s">
        <v>101</v>
      </c>
      <c r="I16" s="39" t="s">
        <v>101</v>
      </c>
      <c r="J16" s="39" t="s">
        <v>107</v>
      </c>
      <c r="K16" s="39" t="s">
        <v>145</v>
      </c>
      <c r="L16" s="39" t="s">
        <v>102</v>
      </c>
      <c r="M16" s="39" t="s">
        <v>107</v>
      </c>
      <c r="N16" s="39" t="s">
        <v>98</v>
      </c>
      <c r="O16" s="39" t="s">
        <v>100</v>
      </c>
      <c r="P16" s="39" t="s">
        <v>100</v>
      </c>
      <c r="Q16" s="39" t="s">
        <v>106</v>
      </c>
      <c r="R16" s="39" t="s">
        <v>106</v>
      </c>
      <c r="S16" s="39" t="s">
        <v>100</v>
      </c>
      <c r="T16" s="39" t="s">
        <v>100</v>
      </c>
      <c r="U16" s="39" t="s">
        <v>101</v>
      </c>
      <c r="V16" s="39" t="s">
        <v>101</v>
      </c>
      <c r="W16" s="39" t="s">
        <v>101</v>
      </c>
      <c r="X16" s="39" t="s">
        <v>100</v>
      </c>
      <c r="Y16" s="39" t="s">
        <v>100</v>
      </c>
      <c r="Z16" s="39" t="s">
        <v>100</v>
      </c>
      <c r="AA16" s="39" t="s">
        <v>100</v>
      </c>
      <c r="AB16" s="39" t="s">
        <v>106</v>
      </c>
      <c r="AC16" s="39" t="s">
        <v>98</v>
      </c>
      <c r="AD16" s="39" t="s">
        <v>100</v>
      </c>
      <c r="AE16" s="39" t="s">
        <v>106</v>
      </c>
      <c r="AF16" s="39" t="s">
        <v>102</v>
      </c>
      <c r="AG16" s="39" t="s">
        <v>102</v>
      </c>
      <c r="AH16" s="39" t="s">
        <v>107</v>
      </c>
      <c r="AI16" s="39" t="s">
        <v>100</v>
      </c>
      <c r="AJ16" s="39" t="s">
        <v>145</v>
      </c>
    </row>
    <row r="17" spans="1:36" ht="19.95" customHeight="1" x14ac:dyDescent="0.35">
      <c r="A17" s="40" t="s">
        <v>374</v>
      </c>
      <c r="B17" s="41" t="s">
        <v>128</v>
      </c>
      <c r="C17" s="41" t="s">
        <v>119</v>
      </c>
      <c r="D17" s="41" t="s">
        <v>128</v>
      </c>
      <c r="E17" s="41" t="s">
        <v>128</v>
      </c>
      <c r="F17" s="41" t="s">
        <v>121</v>
      </c>
      <c r="G17" s="41" t="s">
        <v>119</v>
      </c>
      <c r="H17" s="41" t="s">
        <v>128</v>
      </c>
      <c r="I17" s="41" t="s">
        <v>128</v>
      </c>
      <c r="J17" s="41" t="s">
        <v>121</v>
      </c>
      <c r="K17" s="41" t="s">
        <v>119</v>
      </c>
      <c r="L17" s="41" t="s">
        <v>128</v>
      </c>
      <c r="M17" s="41" t="s">
        <v>128</v>
      </c>
      <c r="N17" s="41" t="s">
        <v>119</v>
      </c>
      <c r="O17" s="41" t="s">
        <v>121</v>
      </c>
      <c r="P17" s="41" t="s">
        <v>121</v>
      </c>
      <c r="Q17" s="41" t="s">
        <v>119</v>
      </c>
      <c r="R17" s="41" t="s">
        <v>119</v>
      </c>
      <c r="S17" s="41" t="s">
        <v>121</v>
      </c>
      <c r="T17" s="41" t="s">
        <v>121</v>
      </c>
      <c r="U17" s="41" t="s">
        <v>128</v>
      </c>
      <c r="V17" s="41" t="s">
        <v>128</v>
      </c>
      <c r="W17" s="41" t="s">
        <v>128</v>
      </c>
      <c r="X17" s="41" t="s">
        <v>121</v>
      </c>
      <c r="Y17" s="41" t="s">
        <v>121</v>
      </c>
      <c r="Z17" s="41" t="s">
        <v>121</v>
      </c>
      <c r="AA17" s="41" t="s">
        <v>121</v>
      </c>
      <c r="AB17" s="41" t="s">
        <v>175</v>
      </c>
      <c r="AC17" s="41" t="s">
        <v>128</v>
      </c>
      <c r="AD17" s="41" t="s">
        <v>121</v>
      </c>
      <c r="AE17" s="41" t="s">
        <v>151</v>
      </c>
      <c r="AF17" s="41" t="s">
        <v>128</v>
      </c>
      <c r="AG17" s="41" t="s">
        <v>128</v>
      </c>
      <c r="AH17" s="41" t="s">
        <v>128</v>
      </c>
      <c r="AI17" s="41" t="s">
        <v>121</v>
      </c>
      <c r="AJ17" s="41" t="s">
        <v>128</v>
      </c>
    </row>
    <row r="18" spans="1:36" ht="19.95" customHeight="1" x14ac:dyDescent="0.35">
      <c r="A18" s="38" t="s">
        <v>34</v>
      </c>
      <c r="B18" s="39" t="s">
        <v>107</v>
      </c>
      <c r="C18" s="39" t="s">
        <v>107</v>
      </c>
      <c r="D18" s="39" t="s">
        <v>100</v>
      </c>
      <c r="E18" s="39" t="s">
        <v>100</v>
      </c>
      <c r="F18" s="39" t="s">
        <v>100</v>
      </c>
      <c r="G18" s="39" t="s">
        <v>100</v>
      </c>
      <c r="H18" s="39" t="s">
        <v>100</v>
      </c>
      <c r="I18" s="39" t="s">
        <v>107</v>
      </c>
      <c r="J18" s="39" t="s">
        <v>101</v>
      </c>
      <c r="K18" s="39" t="s">
        <v>107</v>
      </c>
      <c r="L18" s="39" t="s">
        <v>100</v>
      </c>
      <c r="M18" s="39" t="s">
        <v>100</v>
      </c>
      <c r="N18" s="39" t="s">
        <v>107</v>
      </c>
      <c r="O18" s="39" t="s">
        <v>100</v>
      </c>
      <c r="P18" s="39" t="s">
        <v>100</v>
      </c>
      <c r="Q18" s="39" t="s">
        <v>100</v>
      </c>
      <c r="R18" s="39" t="s">
        <v>107</v>
      </c>
      <c r="S18" s="39" t="s">
        <v>100</v>
      </c>
      <c r="T18" s="39" t="s">
        <v>100</v>
      </c>
      <c r="U18" s="39" t="s">
        <v>100</v>
      </c>
      <c r="V18" s="39" t="s">
        <v>100</v>
      </c>
      <c r="W18" s="39" t="s">
        <v>100</v>
      </c>
      <c r="X18" s="39" t="s">
        <v>100</v>
      </c>
      <c r="Y18" s="39" t="s">
        <v>100</v>
      </c>
      <c r="Z18" s="39" t="s">
        <v>100</v>
      </c>
      <c r="AA18" s="39" t="s">
        <v>100</v>
      </c>
      <c r="AB18" s="39" t="s">
        <v>100</v>
      </c>
      <c r="AC18" s="39" t="s">
        <v>107</v>
      </c>
      <c r="AD18" s="39" t="s">
        <v>101</v>
      </c>
      <c r="AE18" s="39" t="s">
        <v>100</v>
      </c>
      <c r="AF18" s="39" t="s">
        <v>100</v>
      </c>
      <c r="AG18" s="39" t="s">
        <v>107</v>
      </c>
      <c r="AH18" s="39" t="s">
        <v>100</v>
      </c>
      <c r="AI18" s="39" t="s">
        <v>100</v>
      </c>
      <c r="AJ18" s="39" t="s">
        <v>100</v>
      </c>
    </row>
    <row r="19" spans="1:36" ht="19.95" customHeight="1" x14ac:dyDescent="0.35">
      <c r="A19" s="40" t="s">
        <v>373</v>
      </c>
      <c r="B19" s="41" t="s">
        <v>121</v>
      </c>
      <c r="C19" s="41" t="s">
        <v>121</v>
      </c>
      <c r="D19" s="41" t="s">
        <v>121</v>
      </c>
      <c r="E19" s="41" t="s">
        <v>121</v>
      </c>
      <c r="F19" s="41" t="s">
        <v>121</v>
      </c>
      <c r="G19" s="41" t="s">
        <v>121</v>
      </c>
      <c r="H19" s="41" t="s">
        <v>121</v>
      </c>
      <c r="I19" s="41" t="s">
        <v>128</v>
      </c>
      <c r="J19" s="41" t="s">
        <v>121</v>
      </c>
      <c r="K19" s="41" t="s">
        <v>121</v>
      </c>
      <c r="L19" s="41" t="s">
        <v>121</v>
      </c>
      <c r="M19" s="41" t="s">
        <v>121</v>
      </c>
      <c r="N19" s="41" t="s">
        <v>128</v>
      </c>
      <c r="O19" s="41" t="s">
        <v>121</v>
      </c>
      <c r="P19" s="41" t="s">
        <v>121</v>
      </c>
      <c r="Q19" s="41" t="s">
        <v>121</v>
      </c>
      <c r="R19" s="41" t="s">
        <v>128</v>
      </c>
      <c r="S19" s="41" t="s">
        <v>121</v>
      </c>
      <c r="T19" s="41" t="s">
        <v>121</v>
      </c>
      <c r="U19" s="41" t="s">
        <v>121</v>
      </c>
      <c r="V19" s="41" t="s">
        <v>121</v>
      </c>
      <c r="W19" s="41" t="s">
        <v>121</v>
      </c>
      <c r="X19" s="41" t="s">
        <v>119</v>
      </c>
      <c r="Y19" s="41" t="s">
        <v>121</v>
      </c>
      <c r="Z19" s="41" t="s">
        <v>121</v>
      </c>
      <c r="AA19" s="41" t="s">
        <v>121</v>
      </c>
      <c r="AB19" s="41" t="s">
        <v>121</v>
      </c>
      <c r="AC19" s="41" t="s">
        <v>121</v>
      </c>
      <c r="AD19" s="41" t="s">
        <v>121</v>
      </c>
      <c r="AE19" s="41" t="s">
        <v>121</v>
      </c>
      <c r="AF19" s="41" t="s">
        <v>121</v>
      </c>
      <c r="AG19" s="41" t="s">
        <v>121</v>
      </c>
      <c r="AH19" s="41" t="s">
        <v>121</v>
      </c>
      <c r="AI19" s="41" t="s">
        <v>121</v>
      </c>
      <c r="AJ19" s="41" t="s">
        <v>121</v>
      </c>
    </row>
  </sheetData>
  <sheetProtection algorithmName="SHA-512" hashValue="soFhTXvSOpcMySeGKHdqmilbwt4vWUH/xTWsAByWMm3mn2heGPa9EuIBQeDPUY3bxXjgGnPfy9fnQolBI3mMxQ==" saltValue="wvzOGJvLCiVAy6x6mWz2EA=="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AJ14"/>
  <sheetViews>
    <sheetView showGridLines="0" workbookViewId="0"/>
  </sheetViews>
  <sheetFormatPr defaultRowHeight="14.4" x14ac:dyDescent="0.3"/>
  <cols>
    <col min="1" max="1" width="48.6640625" customWidth="1"/>
    <col min="2" max="36" width="20.77734375" customWidth="1"/>
  </cols>
  <sheetData>
    <row r="1" spans="1:36" ht="21" x14ac:dyDescent="0.4">
      <c r="A1" s="21" t="str">
        <f>HYPERLINK("#Contents!A1","Return to Contents")</f>
        <v>Return to Contents</v>
      </c>
    </row>
    <row r="2" spans="1:36" ht="64.8" customHeight="1" x14ac:dyDescent="0.4">
      <c r="B2" s="90" t="s">
        <v>522</v>
      </c>
      <c r="C2" s="90"/>
      <c r="D2" s="90"/>
      <c r="E2" s="90"/>
      <c r="F2" s="90"/>
      <c r="G2" s="22"/>
      <c r="H2" s="22"/>
      <c r="I2" s="22"/>
      <c r="J2" s="22"/>
      <c r="K2" s="22"/>
      <c r="L2" s="22"/>
      <c r="M2" s="22"/>
      <c r="N2" s="23"/>
      <c r="O2" s="23"/>
    </row>
    <row r="3" spans="1:36" ht="99" customHeight="1" x14ac:dyDescent="0.4">
      <c r="A3" s="91" t="s">
        <v>523</v>
      </c>
      <c r="B3" s="91"/>
      <c r="C3" s="91"/>
      <c r="D3" s="91"/>
      <c r="E3" s="24"/>
      <c r="F3" s="24"/>
      <c r="G3" s="24"/>
      <c r="H3" s="24"/>
      <c r="I3" s="24"/>
      <c r="J3" s="24"/>
      <c r="K3" s="24"/>
      <c r="L3" s="24"/>
      <c r="M3" s="24"/>
      <c r="N3" s="24"/>
      <c r="O3" s="24"/>
      <c r="P3" s="24"/>
      <c r="Q3" s="24"/>
      <c r="R3" s="24"/>
      <c r="S3" s="24"/>
      <c r="T3" s="24"/>
      <c r="U3" s="24"/>
      <c r="V3" s="24"/>
      <c r="W3" s="24"/>
      <c r="X3" s="24"/>
      <c r="Y3" s="24"/>
      <c r="Z3" s="24"/>
      <c r="AA3" s="24"/>
      <c r="AB3" s="24"/>
      <c r="AC3" s="25"/>
      <c r="AD3" s="25"/>
      <c r="AF3" s="24"/>
    </row>
    <row r="4" spans="1:36" ht="18" customHeight="1" x14ac:dyDescent="0.3">
      <c r="A4" s="26"/>
      <c r="B4" s="27"/>
      <c r="C4" s="88" t="s">
        <v>226</v>
      </c>
      <c r="D4" s="89"/>
      <c r="E4" s="84" t="s">
        <v>493</v>
      </c>
      <c r="F4" s="84"/>
      <c r="G4" s="84"/>
      <c r="H4" s="84"/>
      <c r="I4" s="84"/>
      <c r="J4" s="88" t="s">
        <v>494</v>
      </c>
      <c r="K4" s="84"/>
      <c r="L4" s="89"/>
      <c r="M4" s="84" t="s">
        <v>495</v>
      </c>
      <c r="N4" s="84"/>
      <c r="O4" s="84"/>
      <c r="P4" s="84"/>
      <c r="Q4" s="84"/>
      <c r="R4" s="85" t="s">
        <v>496</v>
      </c>
      <c r="S4" s="86"/>
      <c r="T4" s="86"/>
      <c r="U4" s="86"/>
      <c r="V4" s="86"/>
      <c r="W4" s="86"/>
      <c r="X4" s="86"/>
      <c r="Y4" s="86"/>
      <c r="Z4" s="86"/>
      <c r="AA4" s="86"/>
      <c r="AB4" s="87"/>
      <c r="AC4" s="84" t="s">
        <v>497</v>
      </c>
      <c r="AD4" s="84"/>
      <c r="AE4" s="84"/>
      <c r="AF4" s="84"/>
      <c r="AG4" s="88" t="s">
        <v>498</v>
      </c>
      <c r="AH4" s="84"/>
      <c r="AI4" s="84"/>
      <c r="AJ4" s="89"/>
    </row>
    <row r="5" spans="1:36" ht="99.6" customHeight="1" x14ac:dyDescent="0.3">
      <c r="A5" s="30" t="s">
        <v>521</v>
      </c>
      <c r="B5" s="31" t="s">
        <v>526</v>
      </c>
      <c r="C5" s="33" t="s">
        <v>1</v>
      </c>
      <c r="D5" s="34" t="s">
        <v>2</v>
      </c>
      <c r="E5" s="35" t="s">
        <v>501</v>
      </c>
      <c r="F5" s="35" t="s">
        <v>502</v>
      </c>
      <c r="G5" s="35" t="s">
        <v>503</v>
      </c>
      <c r="H5" s="35" t="s">
        <v>504</v>
      </c>
      <c r="I5" s="35" t="s">
        <v>505</v>
      </c>
      <c r="J5" s="33" t="s">
        <v>506</v>
      </c>
      <c r="K5" s="35" t="s">
        <v>507</v>
      </c>
      <c r="L5" s="34" t="s">
        <v>508</v>
      </c>
      <c r="M5" s="36" t="s">
        <v>509</v>
      </c>
      <c r="N5" s="36" t="s">
        <v>510</v>
      </c>
      <c r="O5" s="36" t="s">
        <v>511</v>
      </c>
      <c r="P5" s="36" t="s">
        <v>512</v>
      </c>
      <c r="Q5" s="36" t="s">
        <v>513</v>
      </c>
      <c r="R5" s="33" t="s">
        <v>3</v>
      </c>
      <c r="S5" s="35" t="s">
        <v>4</v>
      </c>
      <c r="T5" s="35" t="s">
        <v>5</v>
      </c>
      <c r="U5" s="35" t="s">
        <v>6</v>
      </c>
      <c r="V5" s="35" t="s">
        <v>7</v>
      </c>
      <c r="W5" s="35" t="s">
        <v>8</v>
      </c>
      <c r="X5" s="35" t="s">
        <v>9</v>
      </c>
      <c r="Y5" s="35" t="s">
        <v>10</v>
      </c>
      <c r="Z5" s="35" t="s">
        <v>11</v>
      </c>
      <c r="AA5" s="35" t="s">
        <v>514</v>
      </c>
      <c r="AB5" s="34" t="s">
        <v>515</v>
      </c>
      <c r="AC5" s="35" t="s">
        <v>516</v>
      </c>
      <c r="AD5" s="35" t="s">
        <v>517</v>
      </c>
      <c r="AE5" s="35" t="s">
        <v>518</v>
      </c>
      <c r="AF5" s="35" t="s">
        <v>519</v>
      </c>
      <c r="AG5" s="33" t="s">
        <v>12</v>
      </c>
      <c r="AH5" s="37" t="s">
        <v>13</v>
      </c>
      <c r="AI5" s="35" t="s">
        <v>520</v>
      </c>
      <c r="AJ5" s="34" t="s">
        <v>14</v>
      </c>
    </row>
    <row r="6" spans="1:36" ht="19.95" customHeight="1" x14ac:dyDescent="0.35">
      <c r="A6" s="38" t="s">
        <v>15</v>
      </c>
      <c r="B6" s="39" t="s">
        <v>16</v>
      </c>
      <c r="C6" s="39" t="s">
        <v>17</v>
      </c>
      <c r="D6" s="39" t="s">
        <v>18</v>
      </c>
      <c r="E6" s="39" t="s">
        <v>19</v>
      </c>
      <c r="F6" s="39" t="s">
        <v>20</v>
      </c>
      <c r="G6" s="39" t="s">
        <v>20</v>
      </c>
      <c r="H6" s="39" t="s">
        <v>20</v>
      </c>
      <c r="I6" s="39" t="s">
        <v>21</v>
      </c>
      <c r="J6" s="39" t="s">
        <v>22</v>
      </c>
      <c r="K6" s="39" t="s">
        <v>23</v>
      </c>
      <c r="L6" s="39" t="s">
        <v>24</v>
      </c>
      <c r="M6" s="39" t="s">
        <v>25</v>
      </c>
      <c r="N6" s="39" t="s">
        <v>26</v>
      </c>
      <c r="O6" s="39" t="s">
        <v>27</v>
      </c>
      <c r="P6" s="39" t="s">
        <v>28</v>
      </c>
      <c r="Q6" s="39" t="s">
        <v>29</v>
      </c>
      <c r="R6" s="39" t="s">
        <v>30</v>
      </c>
      <c r="S6" s="39" t="s">
        <v>31</v>
      </c>
      <c r="T6" s="39" t="s">
        <v>32</v>
      </c>
      <c r="U6" s="39" t="s">
        <v>33</v>
      </c>
      <c r="V6" s="39" t="s">
        <v>34</v>
      </c>
      <c r="W6" s="39" t="s">
        <v>35</v>
      </c>
      <c r="X6" s="39" t="s">
        <v>36</v>
      </c>
      <c r="Y6" s="39" t="s">
        <v>37</v>
      </c>
      <c r="Z6" s="39" t="s">
        <v>38</v>
      </c>
      <c r="AA6" s="39" t="s">
        <v>39</v>
      </c>
      <c r="AB6" s="39" t="s">
        <v>40</v>
      </c>
      <c r="AC6" s="39" t="s">
        <v>41</v>
      </c>
      <c r="AD6" s="39" t="s">
        <v>42</v>
      </c>
      <c r="AE6" s="39" t="s">
        <v>43</v>
      </c>
      <c r="AF6" s="39" t="s">
        <v>44</v>
      </c>
      <c r="AG6" s="39" t="s">
        <v>45</v>
      </c>
      <c r="AH6" s="39" t="s">
        <v>46</v>
      </c>
      <c r="AI6" s="39" t="s">
        <v>47</v>
      </c>
      <c r="AJ6" s="39" t="s">
        <v>48</v>
      </c>
    </row>
    <row r="7" spans="1:36" ht="19.95" customHeight="1" x14ac:dyDescent="0.35">
      <c r="A7" s="40" t="s">
        <v>49</v>
      </c>
      <c r="B7" s="41" t="s">
        <v>16</v>
      </c>
      <c r="C7" s="41" t="s">
        <v>51</v>
      </c>
      <c r="D7" s="41" t="s">
        <v>297</v>
      </c>
      <c r="E7" s="41" t="s">
        <v>53</v>
      </c>
      <c r="F7" s="41" t="s">
        <v>54</v>
      </c>
      <c r="G7" s="41" t="s">
        <v>55</v>
      </c>
      <c r="H7" s="41" t="s">
        <v>347</v>
      </c>
      <c r="I7" s="41" t="s">
        <v>57</v>
      </c>
      <c r="J7" s="41" t="s">
        <v>58</v>
      </c>
      <c r="K7" s="41" t="s">
        <v>231</v>
      </c>
      <c r="L7" s="41" t="s">
        <v>232</v>
      </c>
      <c r="M7" s="41" t="s">
        <v>301</v>
      </c>
      <c r="N7" s="41" t="s">
        <v>302</v>
      </c>
      <c r="O7" s="41" t="s">
        <v>234</v>
      </c>
      <c r="P7" s="41" t="s">
        <v>303</v>
      </c>
      <c r="Q7" s="41" t="s">
        <v>63</v>
      </c>
      <c r="R7" s="41" t="s">
        <v>64</v>
      </c>
      <c r="S7" s="41" t="s">
        <v>304</v>
      </c>
      <c r="T7" s="41" t="s">
        <v>66</v>
      </c>
      <c r="U7" s="41" t="s">
        <v>67</v>
      </c>
      <c r="V7" s="41" t="s">
        <v>68</v>
      </c>
      <c r="W7" s="41" t="s">
        <v>69</v>
      </c>
      <c r="X7" s="41" t="s">
        <v>37</v>
      </c>
      <c r="Y7" s="41" t="s">
        <v>71</v>
      </c>
      <c r="Z7" s="41" t="s">
        <v>168</v>
      </c>
      <c r="AA7" s="41" t="s">
        <v>93</v>
      </c>
      <c r="AB7" s="41" t="s">
        <v>163</v>
      </c>
      <c r="AC7" s="41" t="s">
        <v>305</v>
      </c>
      <c r="AD7" s="41" t="s">
        <v>236</v>
      </c>
      <c r="AE7" s="41" t="s">
        <v>76</v>
      </c>
      <c r="AF7" s="41" t="s">
        <v>345</v>
      </c>
      <c r="AG7" s="41" t="s">
        <v>78</v>
      </c>
      <c r="AH7" s="41" t="s">
        <v>378</v>
      </c>
      <c r="AI7" s="41" t="s">
        <v>39</v>
      </c>
      <c r="AJ7" s="41" t="s">
        <v>22</v>
      </c>
    </row>
    <row r="8" spans="1:36" ht="19.95" customHeight="1" x14ac:dyDescent="0.35">
      <c r="A8" s="38" t="s">
        <v>329</v>
      </c>
      <c r="B8" s="39" t="s">
        <v>452</v>
      </c>
      <c r="C8" s="39" t="s">
        <v>234</v>
      </c>
      <c r="D8" s="39" t="s">
        <v>453</v>
      </c>
      <c r="E8" s="39" t="s">
        <v>56</v>
      </c>
      <c r="F8" s="39" t="s">
        <v>367</v>
      </c>
      <c r="G8" s="39" t="s">
        <v>94</v>
      </c>
      <c r="H8" s="39" t="s">
        <v>163</v>
      </c>
      <c r="I8" s="39" t="s">
        <v>135</v>
      </c>
      <c r="J8" s="39" t="s">
        <v>397</v>
      </c>
      <c r="K8" s="39" t="s">
        <v>170</v>
      </c>
      <c r="L8" s="39" t="s">
        <v>162</v>
      </c>
      <c r="M8" s="39" t="s">
        <v>235</v>
      </c>
      <c r="N8" s="39" t="s">
        <v>277</v>
      </c>
      <c r="O8" s="39" t="s">
        <v>370</v>
      </c>
      <c r="P8" s="39" t="s">
        <v>95</v>
      </c>
      <c r="Q8" s="39" t="s">
        <v>47</v>
      </c>
      <c r="R8" s="39" t="s">
        <v>56</v>
      </c>
      <c r="S8" s="39" t="s">
        <v>145</v>
      </c>
      <c r="T8" s="39" t="s">
        <v>248</v>
      </c>
      <c r="U8" s="39" t="s">
        <v>184</v>
      </c>
      <c r="V8" s="39" t="s">
        <v>163</v>
      </c>
      <c r="W8" s="39" t="s">
        <v>100</v>
      </c>
      <c r="X8" s="39" t="s">
        <v>193</v>
      </c>
      <c r="Y8" s="39" t="s">
        <v>106</v>
      </c>
      <c r="Z8" s="39" t="s">
        <v>99</v>
      </c>
      <c r="AA8" s="39" t="s">
        <v>102</v>
      </c>
      <c r="AB8" s="39" t="s">
        <v>168</v>
      </c>
      <c r="AC8" s="39" t="s">
        <v>54</v>
      </c>
      <c r="AD8" s="39" t="s">
        <v>250</v>
      </c>
      <c r="AE8" s="39" t="s">
        <v>143</v>
      </c>
      <c r="AF8" s="39" t="s">
        <v>72</v>
      </c>
      <c r="AG8" s="39" t="s">
        <v>418</v>
      </c>
      <c r="AH8" s="39" t="s">
        <v>160</v>
      </c>
      <c r="AI8" s="39" t="s">
        <v>145</v>
      </c>
      <c r="AJ8" s="39" t="s">
        <v>43</v>
      </c>
    </row>
    <row r="9" spans="1:36" ht="19.95" customHeight="1" x14ac:dyDescent="0.35">
      <c r="A9" s="40" t="s">
        <v>335</v>
      </c>
      <c r="B9" s="41" t="s">
        <v>117</v>
      </c>
      <c r="C9" s="41" t="s">
        <v>158</v>
      </c>
      <c r="D9" s="41" t="s">
        <v>156</v>
      </c>
      <c r="E9" s="41" t="s">
        <v>286</v>
      </c>
      <c r="F9" s="41" t="s">
        <v>336</v>
      </c>
      <c r="G9" s="41" t="s">
        <v>110</v>
      </c>
      <c r="H9" s="41" t="s">
        <v>174</v>
      </c>
      <c r="I9" s="41" t="s">
        <v>151</v>
      </c>
      <c r="J9" s="41" t="s">
        <v>265</v>
      </c>
      <c r="K9" s="41" t="s">
        <v>116</v>
      </c>
      <c r="L9" s="41" t="s">
        <v>178</v>
      </c>
      <c r="M9" s="41" t="s">
        <v>426</v>
      </c>
      <c r="N9" s="41" t="s">
        <v>109</v>
      </c>
      <c r="O9" s="41" t="s">
        <v>265</v>
      </c>
      <c r="P9" s="41" t="s">
        <v>116</v>
      </c>
      <c r="Q9" s="41" t="s">
        <v>178</v>
      </c>
      <c r="R9" s="41" t="s">
        <v>257</v>
      </c>
      <c r="S9" s="41" t="s">
        <v>123</v>
      </c>
      <c r="T9" s="41" t="s">
        <v>264</v>
      </c>
      <c r="U9" s="41" t="s">
        <v>151</v>
      </c>
      <c r="V9" s="41" t="s">
        <v>158</v>
      </c>
      <c r="W9" s="41" t="s">
        <v>121</v>
      </c>
      <c r="X9" s="41" t="s">
        <v>326</v>
      </c>
      <c r="Y9" s="41" t="s">
        <v>109</v>
      </c>
      <c r="Z9" s="41" t="s">
        <v>214</v>
      </c>
      <c r="AA9" s="41" t="s">
        <v>175</v>
      </c>
      <c r="AB9" s="41" t="s">
        <v>270</v>
      </c>
      <c r="AC9" s="41" t="s">
        <v>129</v>
      </c>
      <c r="AD9" s="41" t="s">
        <v>353</v>
      </c>
      <c r="AE9" s="41" t="s">
        <v>158</v>
      </c>
      <c r="AF9" s="41" t="s">
        <v>127</v>
      </c>
      <c r="AG9" s="41" t="s">
        <v>437</v>
      </c>
      <c r="AH9" s="41" t="s">
        <v>155</v>
      </c>
      <c r="AI9" s="41" t="s">
        <v>399</v>
      </c>
      <c r="AJ9" s="41" t="s">
        <v>124</v>
      </c>
    </row>
    <row r="10" spans="1:36" ht="19.95" customHeight="1" x14ac:dyDescent="0.35">
      <c r="A10" s="38" t="s">
        <v>292</v>
      </c>
      <c r="B10" s="39" t="s">
        <v>449</v>
      </c>
      <c r="C10" s="39" t="s">
        <v>438</v>
      </c>
      <c r="D10" s="39" t="s">
        <v>414</v>
      </c>
      <c r="E10" s="39" t="s">
        <v>84</v>
      </c>
      <c r="F10" s="39" t="s">
        <v>34</v>
      </c>
      <c r="G10" s="39" t="s">
        <v>181</v>
      </c>
      <c r="H10" s="39" t="s">
        <v>68</v>
      </c>
      <c r="I10" s="39" t="s">
        <v>169</v>
      </c>
      <c r="J10" s="39" t="s">
        <v>427</v>
      </c>
      <c r="K10" s="39" t="s">
        <v>404</v>
      </c>
      <c r="L10" s="39" t="s">
        <v>388</v>
      </c>
      <c r="M10" s="39" t="s">
        <v>367</v>
      </c>
      <c r="N10" s="39" t="s">
        <v>56</v>
      </c>
      <c r="O10" s="39" t="s">
        <v>235</v>
      </c>
      <c r="P10" s="39" t="s">
        <v>416</v>
      </c>
      <c r="Q10" s="39" t="s">
        <v>235</v>
      </c>
      <c r="R10" s="39" t="s">
        <v>365</v>
      </c>
      <c r="S10" s="39" t="s">
        <v>233</v>
      </c>
      <c r="T10" s="39" t="s">
        <v>187</v>
      </c>
      <c r="U10" s="39" t="s">
        <v>275</v>
      </c>
      <c r="V10" s="39" t="s">
        <v>138</v>
      </c>
      <c r="W10" s="39" t="s">
        <v>69</v>
      </c>
      <c r="X10" s="39" t="s">
        <v>101</v>
      </c>
      <c r="Y10" s="39" t="s">
        <v>39</v>
      </c>
      <c r="Z10" s="39" t="s">
        <v>101</v>
      </c>
      <c r="AA10" s="39" t="s">
        <v>200</v>
      </c>
      <c r="AB10" s="39" t="s">
        <v>141</v>
      </c>
      <c r="AC10" s="39" t="s">
        <v>388</v>
      </c>
      <c r="AD10" s="39" t="s">
        <v>88</v>
      </c>
      <c r="AE10" s="39" t="s">
        <v>168</v>
      </c>
      <c r="AF10" s="39" t="s">
        <v>401</v>
      </c>
      <c r="AG10" s="39" t="s">
        <v>338</v>
      </c>
      <c r="AH10" s="39" t="s">
        <v>382</v>
      </c>
      <c r="AI10" s="39" t="s">
        <v>142</v>
      </c>
      <c r="AJ10" s="39" t="s">
        <v>450</v>
      </c>
    </row>
    <row r="11" spans="1:36" ht="19.95" customHeight="1" x14ac:dyDescent="0.35">
      <c r="A11" s="40" t="s">
        <v>294</v>
      </c>
      <c r="B11" s="41" t="s">
        <v>257</v>
      </c>
      <c r="C11" s="41" t="s">
        <v>447</v>
      </c>
      <c r="D11" s="41" t="s">
        <v>262</v>
      </c>
      <c r="E11" s="41" t="s">
        <v>399</v>
      </c>
      <c r="F11" s="41" t="s">
        <v>383</v>
      </c>
      <c r="G11" s="41" t="s">
        <v>434</v>
      </c>
      <c r="H11" s="41" t="s">
        <v>434</v>
      </c>
      <c r="I11" s="41" t="s">
        <v>321</v>
      </c>
      <c r="J11" s="41" t="s">
        <v>283</v>
      </c>
      <c r="K11" s="41" t="s">
        <v>155</v>
      </c>
      <c r="L11" s="41" t="s">
        <v>262</v>
      </c>
      <c r="M11" s="41" t="s">
        <v>437</v>
      </c>
      <c r="N11" s="41" t="s">
        <v>319</v>
      </c>
      <c r="O11" s="41" t="s">
        <v>260</v>
      </c>
      <c r="P11" s="41" t="s">
        <v>447</v>
      </c>
      <c r="Q11" s="41" t="s">
        <v>126</v>
      </c>
      <c r="R11" s="41" t="s">
        <v>116</v>
      </c>
      <c r="S11" s="41" t="s">
        <v>271</v>
      </c>
      <c r="T11" s="41" t="s">
        <v>173</v>
      </c>
      <c r="U11" s="41" t="s">
        <v>264</v>
      </c>
      <c r="V11" s="41" t="s">
        <v>117</v>
      </c>
      <c r="W11" s="41" t="s">
        <v>267</v>
      </c>
      <c r="X11" s="41" t="s">
        <v>159</v>
      </c>
      <c r="Y11" s="41" t="s">
        <v>451</v>
      </c>
      <c r="Z11" s="41" t="s">
        <v>120</v>
      </c>
      <c r="AA11" s="41" t="s">
        <v>448</v>
      </c>
      <c r="AB11" s="41" t="s">
        <v>261</v>
      </c>
      <c r="AC11" s="41" t="s">
        <v>112</v>
      </c>
      <c r="AD11" s="41" t="s">
        <v>154</v>
      </c>
      <c r="AE11" s="41" t="s">
        <v>286</v>
      </c>
      <c r="AF11" s="41" t="s">
        <v>325</v>
      </c>
      <c r="AG11" s="41" t="s">
        <v>158</v>
      </c>
      <c r="AH11" s="41" t="s">
        <v>327</v>
      </c>
      <c r="AI11" s="41" t="s">
        <v>257</v>
      </c>
      <c r="AJ11" s="41" t="s">
        <v>214</v>
      </c>
    </row>
    <row r="12" spans="1:36" ht="19.95" customHeight="1" x14ac:dyDescent="0.35">
      <c r="A12" s="38" t="s">
        <v>295</v>
      </c>
      <c r="B12" s="39" t="s">
        <v>290</v>
      </c>
      <c r="C12" s="39" t="s">
        <v>47</v>
      </c>
      <c r="D12" s="39" t="s">
        <v>382</v>
      </c>
      <c r="E12" s="39" t="s">
        <v>134</v>
      </c>
      <c r="F12" s="39" t="s">
        <v>166</v>
      </c>
      <c r="G12" s="39" t="s">
        <v>76</v>
      </c>
      <c r="H12" s="39" t="s">
        <v>37</v>
      </c>
      <c r="I12" s="39" t="s">
        <v>164</v>
      </c>
      <c r="J12" s="39" t="s">
        <v>349</v>
      </c>
      <c r="K12" s="39" t="s">
        <v>163</v>
      </c>
      <c r="L12" s="39" t="s">
        <v>163</v>
      </c>
      <c r="M12" s="39" t="s">
        <v>207</v>
      </c>
      <c r="N12" s="39" t="s">
        <v>164</v>
      </c>
      <c r="O12" s="39" t="s">
        <v>207</v>
      </c>
      <c r="P12" s="39" t="s">
        <v>133</v>
      </c>
      <c r="Q12" s="39" t="s">
        <v>71</v>
      </c>
      <c r="R12" s="39" t="s">
        <v>133</v>
      </c>
      <c r="S12" s="39" t="s">
        <v>102</v>
      </c>
      <c r="T12" s="39" t="s">
        <v>166</v>
      </c>
      <c r="U12" s="39" t="s">
        <v>70</v>
      </c>
      <c r="V12" s="39" t="s">
        <v>93</v>
      </c>
      <c r="W12" s="39" t="s">
        <v>100</v>
      </c>
      <c r="X12" s="39" t="s">
        <v>107</v>
      </c>
      <c r="Y12" s="39" t="s">
        <v>100</v>
      </c>
      <c r="Z12" s="39" t="s">
        <v>101</v>
      </c>
      <c r="AA12" s="39" t="s">
        <v>100</v>
      </c>
      <c r="AB12" s="39" t="s">
        <v>102</v>
      </c>
      <c r="AC12" s="39" t="s">
        <v>339</v>
      </c>
      <c r="AD12" s="39" t="s">
        <v>185</v>
      </c>
      <c r="AE12" s="39" t="s">
        <v>102</v>
      </c>
      <c r="AF12" s="39" t="s">
        <v>76</v>
      </c>
      <c r="AG12" s="39" t="s">
        <v>86</v>
      </c>
      <c r="AH12" s="39" t="s">
        <v>76</v>
      </c>
      <c r="AI12" s="39" t="s">
        <v>100</v>
      </c>
      <c r="AJ12" s="39" t="s">
        <v>184</v>
      </c>
    </row>
    <row r="13" spans="1:36" ht="19.95" customHeight="1" x14ac:dyDescent="0.35">
      <c r="A13" s="40" t="s">
        <v>296</v>
      </c>
      <c r="B13" s="42">
        <v>0.11</v>
      </c>
      <c r="C13" s="42" t="s">
        <v>125</v>
      </c>
      <c r="D13" s="42">
        <v>0.12</v>
      </c>
      <c r="E13" s="42" t="s">
        <v>172</v>
      </c>
      <c r="F13" s="42">
        <v>0.08</v>
      </c>
      <c r="G13" s="42" t="s">
        <v>115</v>
      </c>
      <c r="H13" s="42" t="s">
        <v>151</v>
      </c>
      <c r="I13" s="42" t="s">
        <v>157</v>
      </c>
      <c r="J13" s="42" t="s">
        <v>175</v>
      </c>
      <c r="K13" s="42" t="s">
        <v>172</v>
      </c>
      <c r="L13" s="42" t="s">
        <v>157</v>
      </c>
      <c r="M13" s="42">
        <v>0.08</v>
      </c>
      <c r="N13" s="42" t="s">
        <v>124</v>
      </c>
      <c r="O13" s="42">
        <v>7.0000000000000007E-2</v>
      </c>
      <c r="P13" s="42" t="s">
        <v>151</v>
      </c>
      <c r="Q13" s="42" t="s">
        <v>124</v>
      </c>
      <c r="R13" s="42">
        <v>0.14000000000000001</v>
      </c>
      <c r="S13" s="42" t="s">
        <v>119</v>
      </c>
      <c r="T13" s="42">
        <v>0.11</v>
      </c>
      <c r="U13" s="42" t="s">
        <v>150</v>
      </c>
      <c r="V13" s="42" t="s">
        <v>179</v>
      </c>
      <c r="W13" s="42" t="s">
        <v>121</v>
      </c>
      <c r="X13" s="42" t="s">
        <v>172</v>
      </c>
      <c r="Y13" s="42" t="s">
        <v>121</v>
      </c>
      <c r="Z13" s="42" t="s">
        <v>172</v>
      </c>
      <c r="AA13" s="42" t="s">
        <v>121</v>
      </c>
      <c r="AB13" s="42">
        <v>0.08</v>
      </c>
      <c r="AC13" s="42" t="s">
        <v>149</v>
      </c>
      <c r="AD13" s="42" t="s">
        <v>125</v>
      </c>
      <c r="AE13" s="42" t="s">
        <v>153</v>
      </c>
      <c r="AF13" s="42" t="s">
        <v>122</v>
      </c>
      <c r="AG13" s="42" t="s">
        <v>113</v>
      </c>
      <c r="AH13" s="42" t="s">
        <v>124</v>
      </c>
      <c r="AI13" s="42" t="s">
        <v>123</v>
      </c>
      <c r="AJ13" s="42" t="s">
        <v>159</v>
      </c>
    </row>
    <row r="14" spans="1:36" x14ac:dyDescent="0.3">
      <c r="B14" s="1">
        <f>((B9)+(B11)+(B13))</f>
        <v>1.0000000000000002</v>
      </c>
      <c r="C14" s="1">
        <f t="shared" ref="C14:AJ14" si="0">((C9)+(C11)+(C13))</f>
        <v>1</v>
      </c>
      <c r="D14" s="1">
        <f t="shared" si="0"/>
        <v>1</v>
      </c>
      <c r="E14" s="1">
        <f t="shared" si="0"/>
        <v>0.99999999999999989</v>
      </c>
      <c r="F14" s="1">
        <f t="shared" si="0"/>
        <v>0.99999999999999989</v>
      </c>
      <c r="G14" s="1">
        <f t="shared" si="0"/>
        <v>1</v>
      </c>
      <c r="H14" s="1">
        <f t="shared" si="0"/>
        <v>1</v>
      </c>
      <c r="I14" s="1">
        <f t="shared" si="0"/>
        <v>1</v>
      </c>
      <c r="J14" s="1">
        <f t="shared" si="0"/>
        <v>0.99999999999999989</v>
      </c>
      <c r="K14" s="1">
        <f t="shared" si="0"/>
        <v>0.99999999999999989</v>
      </c>
      <c r="L14" s="1">
        <f t="shared" si="0"/>
        <v>1</v>
      </c>
      <c r="M14" s="1">
        <f t="shared" si="0"/>
        <v>0.99999999999999989</v>
      </c>
      <c r="N14" s="1">
        <f t="shared" si="0"/>
        <v>1</v>
      </c>
      <c r="O14" s="1">
        <f t="shared" si="0"/>
        <v>1</v>
      </c>
      <c r="P14" s="1">
        <f t="shared" si="0"/>
        <v>1</v>
      </c>
      <c r="Q14" s="1">
        <f t="shared" si="0"/>
        <v>0.99999999999999989</v>
      </c>
      <c r="R14" s="1">
        <f t="shared" si="0"/>
        <v>1</v>
      </c>
      <c r="S14" s="1">
        <f t="shared" si="0"/>
        <v>1</v>
      </c>
      <c r="T14" s="1">
        <f t="shared" si="0"/>
        <v>1</v>
      </c>
      <c r="U14" s="1">
        <f t="shared" si="0"/>
        <v>1</v>
      </c>
      <c r="V14" s="1">
        <f t="shared" si="0"/>
        <v>1</v>
      </c>
      <c r="W14" s="1">
        <f t="shared" si="0"/>
        <v>1</v>
      </c>
      <c r="X14" s="1">
        <f t="shared" si="0"/>
        <v>1</v>
      </c>
      <c r="Y14" s="1">
        <f t="shared" si="0"/>
        <v>1</v>
      </c>
      <c r="Z14" s="1">
        <f t="shared" si="0"/>
        <v>0.99999999999999989</v>
      </c>
      <c r="AA14" s="1">
        <f t="shared" si="0"/>
        <v>1</v>
      </c>
      <c r="AB14" s="1">
        <f t="shared" si="0"/>
        <v>0.99999999999999989</v>
      </c>
      <c r="AC14" s="1">
        <f t="shared" si="0"/>
        <v>1</v>
      </c>
      <c r="AD14" s="1">
        <f t="shared" si="0"/>
        <v>0.99999999999999989</v>
      </c>
      <c r="AE14" s="1">
        <f t="shared" si="0"/>
        <v>1</v>
      </c>
      <c r="AF14" s="1">
        <f t="shared" si="0"/>
        <v>1</v>
      </c>
      <c r="AG14" s="1">
        <f t="shared" si="0"/>
        <v>1</v>
      </c>
      <c r="AH14" s="1">
        <f t="shared" si="0"/>
        <v>1</v>
      </c>
      <c r="AI14" s="1">
        <f t="shared" si="0"/>
        <v>1</v>
      </c>
      <c r="AJ14" s="1">
        <f t="shared" si="0"/>
        <v>1</v>
      </c>
    </row>
  </sheetData>
  <sheetProtection algorithmName="SHA-512" hashValue="xaSf1sNrvxB8oifKeUDUVE+UIHmoY7GXMydiTuaVXBrcUPXGCsB62L9DZD0t2om22Jf1T9wdRxA3SZspt0uFQg==" saltValue="Ho2Kuz28rhTbaHUDBfwj0Q==" spinCount="100000" sheet="1" objects="1" scenarios="1"/>
  <mergeCells count="9">
    <mergeCell ref="M4:Q4"/>
    <mergeCell ref="R4:AB4"/>
    <mergeCell ref="AC4:AF4"/>
    <mergeCell ref="AG4:AJ4"/>
    <mergeCell ref="B2:F2"/>
    <mergeCell ref="A3:D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1823B-BF3C-4C8C-BA2D-1BC00598538B}">
  <sheetPr codeName="Sheet2">
    <pageSetUpPr fitToPage="1"/>
  </sheetPr>
  <dimension ref="B2:C119"/>
  <sheetViews>
    <sheetView showGridLines="0" zoomScale="88" zoomScaleNormal="88" workbookViewId="0"/>
  </sheetViews>
  <sheetFormatPr defaultRowHeight="14.4" x14ac:dyDescent="0.3"/>
  <cols>
    <col min="1" max="1" width="3.5546875" customWidth="1"/>
    <col min="2" max="2" width="30.88671875" customWidth="1"/>
    <col min="3" max="3" width="213.109375" customWidth="1"/>
  </cols>
  <sheetData>
    <row r="2" spans="2:3" ht="48" customHeight="1" x14ac:dyDescent="0.3">
      <c r="C2" s="16"/>
    </row>
    <row r="3" spans="2:3" ht="34.799999999999997" customHeight="1" x14ac:dyDescent="0.3">
      <c r="C3" s="17" t="s">
        <v>489</v>
      </c>
    </row>
    <row r="4" spans="2:3" ht="13.2" customHeight="1" x14ac:dyDescent="0.3">
      <c r="B4" s="50"/>
      <c r="C4" s="18"/>
    </row>
    <row r="5" spans="2:3" ht="27.6" customHeight="1" x14ac:dyDescent="0.3">
      <c r="B5" s="82" t="s">
        <v>490</v>
      </c>
      <c r="C5" s="19" t="str">
        <f>HYPERLINK("#FRONTPAGEINTRODUCTION!A1","FRONT PAGE INTRODUCTION - Project Description and Background" )</f>
        <v>FRONT PAGE INTRODUCTION - Project Description and Background</v>
      </c>
    </row>
    <row r="6" spans="2:3" ht="12.6" customHeight="1" x14ac:dyDescent="0.3">
      <c r="B6" s="82"/>
      <c r="C6" s="19"/>
    </row>
    <row r="7" spans="2:3" ht="18" customHeight="1" x14ac:dyDescent="0.3">
      <c r="B7" s="82"/>
      <c r="C7" s="20" t="str">
        <f>HYPERLINK("#MAINPollQuestion1ExcNVsUndecs!A1","QUESTION 1. FULL RESULTS - NI ASSEMBLY ELECTION - POLITICAL PARTY VOTE SHARE PROJECTIONS (LT NI Tracker Poll - May 2024 - FULL RESULTS): EXCLUDING Don't Knows/Not Sures" )</f>
        <v>QUESTION 1. FULL RESULTS - NI ASSEMBLY ELECTION - POLITICAL PARTY VOTE SHARE PROJECTIONS (LT NI Tracker Poll - May 2024 - FULL RESULTS): EXCLUDING Don't Knows/Not Sures</v>
      </c>
    </row>
    <row r="8" spans="2:3" ht="18" customHeight="1" x14ac:dyDescent="0.3">
      <c r="B8" s="82"/>
      <c r="C8" s="20" t="str">
        <f>HYPERLINK("#MAINPollQuestion1IncNVsUndecs!A1","QUESTION 1. FULL RESULTS - NI ASSEMBLY ELECTION - POLITICAL PARTY VOTE SHARE PROJECTIONS (LT NI Tracker Poll - May 2024 - FULL RESULTS): Including Don't Knows/Not Sures" )</f>
        <v>QUESTION 1. FULL RESULTS - NI ASSEMBLY ELECTION - POLITICAL PARTY VOTE SHARE PROJECTIONS (LT NI Tracker Poll - May 2024 - FULL RESULTS): Including Don't Knows/Not Sures</v>
      </c>
    </row>
    <row r="9" spans="2:3" ht="18" customHeight="1" x14ac:dyDescent="0.3">
      <c r="B9" s="82"/>
      <c r="C9" s="20" t="str">
        <f>HYPERLINK("#Q1aUnionistsPacts!A1","POLL QUESTION 1a: Would you support 'Election Pacts' between the main Unionist political-parties? - UNIONIST VOTERS ONLY")</f>
        <v>POLL QUESTION 1a: Would you support 'Election Pacts' between the main Unionist political-parties? - UNIONIST VOTERS ONLY</v>
      </c>
    </row>
    <row r="10" spans="2:3" ht="18" customHeight="1" x14ac:dyDescent="0.3">
      <c r="B10" s="82"/>
      <c r="C10" s="20" t="str">
        <f>HYPERLINK("#Q1bNatsRepubsPacts!A1","POLL QUESTION 1b: Would you support 'Election Pacts' between Sinn Fein and the SDLP political-parties? - SINN FEIN AND SDLP VOTERS ONLY")</f>
        <v>POLL QUESTION 1b: Would you support 'Election Pacts' between Sinn Fein and the SDLP political-parties? - SINN FEIN AND SDLP VOTERS ONLY</v>
      </c>
    </row>
    <row r="11" spans="2:3" ht="18" customHeight="1" x14ac:dyDescent="0.3">
      <c r="B11" s="82"/>
      <c r="C11" s="20" t="str">
        <f>HYPERLINK("#Q2.1!A1","POLL QUESTION 2 - How do you rate the performance of each of these political leaders over the past few months: 2.1 - GAVIN ROBINSON - DUP")</f>
        <v>POLL QUESTION 2 - How do you rate the performance of each of these political leaders over the past few months: 2.1 - GAVIN ROBINSON - DUP</v>
      </c>
    </row>
    <row r="12" spans="2:3" ht="18" customHeight="1" x14ac:dyDescent="0.3">
      <c r="B12" s="82"/>
      <c r="C12" s="20" t="str">
        <f>HYPERLINK("#Q2.2!A1","POLL QUESTION 2 - How do you rate the performance of each of these political leaders over the past few months: 2.2 - MICHELLE O'NEILL - Sinn Fein")</f>
        <v>POLL QUESTION 2 - How do you rate the performance of each of these political leaders over the past few months: 2.2 - MICHELLE O'NEILL - Sinn Fein</v>
      </c>
    </row>
    <row r="13" spans="2:3" ht="18" customHeight="1" x14ac:dyDescent="0.3">
      <c r="B13" s="82"/>
      <c r="C13" s="20" t="str">
        <f>HYPERLINK("#Q2.3!A1","POLL QUESTION 2 - How do you rate the performance of each of these political leaders over the past few months: 2.3 - NAOMI LONG - Alliance")</f>
        <v>POLL QUESTION 2 - How do you rate the performance of each of these political leaders over the past few months: 2.3 - NAOMI LONG - Alliance</v>
      </c>
    </row>
    <row r="14" spans="2:3" ht="18" customHeight="1" x14ac:dyDescent="0.3">
      <c r="B14" s="82"/>
      <c r="C14" s="20" t="str">
        <f>HYPERLINK("#Q2.4!A1","POLL QUESTION 2 - How do you rate the performance of each of these political leaders over the past few months: 2.4 - CLAIRE HANNA - SDLP")</f>
        <v>POLL QUESTION 2 - How do you rate the performance of each of these political leaders over the past few months: 2.4 - CLAIRE HANNA - SDLP</v>
      </c>
    </row>
    <row r="15" spans="2:3" ht="18" customHeight="1" x14ac:dyDescent="0.3">
      <c r="B15" s="83" t="s">
        <v>491</v>
      </c>
      <c r="C15" s="20" t="str">
        <f>HYPERLINK("#Q2.5!A1","POLL QUESTION 2 - How do you rate the performance of each of these political leaders over the past few months: 2.5 - MIKE NESBITT - UUP")</f>
        <v>POLL QUESTION 2 - How do you rate the performance of each of these political leaders over the past few months: 2.5 - MIKE NESBITT - UUP</v>
      </c>
    </row>
    <row r="16" spans="2:3" ht="18" customHeight="1" x14ac:dyDescent="0.3">
      <c r="B16" s="83"/>
      <c r="C16" s="20" t="str">
        <f>HYPERLINK("#Q2.6!A1","POLL QUESTION 2 - How do you rate the performance of each of these political leaders over the past few months: 2.6 - JIM ALLISTER - TUV")</f>
        <v>POLL QUESTION 2 - How do you rate the performance of each of these political leaders over the past few months: 2.6 - JIM ALLISTER - TUV</v>
      </c>
    </row>
    <row r="17" spans="2:3" ht="18" customHeight="1" x14ac:dyDescent="0.3">
      <c r="B17" s="83"/>
      <c r="C17" s="20" t="str">
        <f>HYPERLINK("#Q2.7!A1","POLL QUESTION 2 - How do you rate the performance of each of these political leaders over the past few months: 2.7 - EMMA LITTLE-PENGELLY (DUP) - Deputy First Minister")</f>
        <v>POLL QUESTION 2 - How do you rate the performance of each of these political leaders over the past few months: 2.7 - EMMA LITTLE-PENGELLY (DUP) - Deputy First Minister</v>
      </c>
    </row>
    <row r="18" spans="2:3" ht="18" customHeight="1" x14ac:dyDescent="0.3">
      <c r="B18" s="83"/>
      <c r="C18" s="20" t="str">
        <f>HYPERLINK("#Q2.8!A1","POLL QUESTION 2 - How do you rate the performance of each of these political leaders over the past few months: 2.8 - NI Executive/Assembly (scrutiny committees etc.)")</f>
        <v>POLL QUESTION 2 - How do you rate the performance of each of these political leaders over the past few months: 2.8 - NI Executive/Assembly (scrutiny committees etc.)</v>
      </c>
    </row>
    <row r="19" spans="2:3" ht="18" customHeight="1" x14ac:dyDescent="0.3">
      <c r="B19" s="83"/>
      <c r="C19" s="20" t="str">
        <f>HYPERLINK("#Q2.9!A1","POLL QUESTION 2 - How do you rate the performance of each of these political leaders over the past few months: A2.9 - MICHEÁL.MARTIN - TAOISEACH, IRELAND")</f>
        <v>POLL QUESTION 2 - How do you rate the performance of each of these political leaders over the past few months: A2.9 - MICHEÁL.MARTIN - TAOISEACH, IRELAND</v>
      </c>
    </row>
    <row r="20" spans="2:3" ht="18" customHeight="1" x14ac:dyDescent="0.3">
      <c r="B20" s="83"/>
      <c r="C20" s="20" t="str">
        <f>HYPERLINK("#Q2.10!A1","POLL QUESTION 2 - How do you rate the performance of each of these political leaders over the past few months: A2.10 - MARY-LOU MCDONALD - PRESIDENT, SINN FEIN")</f>
        <v>POLL QUESTION 2 - How do you rate the performance of each of these political leaders over the past few months: A2.10 - MARY-LOU MCDONALD - PRESIDENT, SINN FEIN</v>
      </c>
    </row>
    <row r="21" spans="2:3" ht="18" customHeight="1" x14ac:dyDescent="0.3">
      <c r="B21" s="83"/>
      <c r="C21" s="20" t="str">
        <f>HYPERLINK("#Q2.11!A1","POLL QUESTION 2 - How do you rate the performance of each of these political leaders over the past few months: 2.11 - HILARY BENN - NI Secretary of State")</f>
        <v>POLL QUESTION 2 - How do you rate the performance of each of these political leaders over the past few months: 2.11 - HILARY BENN - NI Secretary of State</v>
      </c>
    </row>
    <row r="22" spans="2:3" ht="18" customHeight="1" x14ac:dyDescent="0.3">
      <c r="B22" s="51"/>
      <c r="C22" s="20" t="str">
        <f>HYPERLINK("#Q2.12!A1","POLL QUESTION 2 - How do you rate the performance of each of these political leaders over the past few months: 2.12 - KEIR STARMER - UK Prime Minister")</f>
        <v>POLL QUESTION 2 - How do you rate the performance of each of these political leaders over the past few months: 2.12 - KEIR STARMER - UK Prime Minister</v>
      </c>
    </row>
    <row r="23" spans="2:3" ht="18" customHeight="1" x14ac:dyDescent="0.3">
      <c r="B23" s="51"/>
      <c r="C23" s="20" t="str">
        <f>HYPERLINK("#Q3!A1","POLL QUESTION 3: The Health Minister (Mike Nesbitt) has allocated £806,000 to a transgender service with no lower age limit. This is the 'Gender identity lifespan service', part of the Belfast Health and Social Care Trust. Do you agree with this decision?")</f>
        <v>POLL QUESTION 3: The Health Minister (Mike Nesbitt) has allocated £806,000 to a transgender service with no lower age limit. This is the 'Gender identity lifespan service', part of the Belfast Health and Social Care Trust. Do you agree with this decision?</v>
      </c>
    </row>
    <row r="24" spans="2:3" ht="18" customHeight="1" x14ac:dyDescent="0.3">
      <c r="B24" s="51"/>
      <c r="C24" s="20" t="str">
        <f>HYPERLINK("#Q4!A1","POLL QUESTION 4: Irish citizens (Irish passport holders) in NI do not currently have the right to vote in an Irish Presidential election. Do you think Irish citizens in NI should have the right to vote in Irish Presidential elections?")</f>
        <v>POLL QUESTION 4: Irish citizens (Irish passport holders) in NI do not currently have the right to vote in an Irish Presidential election. Do you think Irish citizens in NI should have the right to vote in Irish Presidential elections?</v>
      </c>
    </row>
    <row r="25" spans="2:3" ht="18" customHeight="1" x14ac:dyDescent="0.3">
      <c r="B25" s="51"/>
      <c r="C25" s="20" t="str">
        <f>HYPERLINK("#Q5!A1","POLL QUESTION 5: Belfast City Council has a policy of considering the implementation of dual Irish-English street signs in an street/area, if at least 15% of residents indicate they would support this. Do you agree, or disagree, with this policy...?")</f>
        <v>POLL QUESTION 5: Belfast City Council has a policy of considering the implementation of dual Irish-English street signs in an street/area, if at least 15% of residents indicate they would support this. Do you agree, or disagree, with this policy...?</v>
      </c>
    </row>
    <row r="26" spans="2:3" ht="18" customHeight="1" x14ac:dyDescent="0.3">
      <c r="C26" s="20" t="str">
        <f>HYPERLINK("#Q6!A1","POLL QUESTION 6: Do you think there should be a 'Bonfires and Display of Flags' Commission to regulate and manage Bonfires and the Display of Flags in Northern Ireland? This would be similar (and with equivalent powers) to the current Parades Commission.")</f>
        <v>POLL QUESTION 6: Do you think there should be a 'Bonfires and Display of Flags' Commission to regulate and manage Bonfires and the Display of Flags in Northern Ireland? This would be similar (and with equivalent powers) to the current Parades Commission.</v>
      </c>
    </row>
    <row r="27" spans="2:3" ht="18" customHeight="1" x14ac:dyDescent="0.3">
      <c r="C27" s="20"/>
    </row>
    <row r="28" spans="2:3" ht="18" customHeight="1" x14ac:dyDescent="0.3">
      <c r="C28" s="20"/>
    </row>
    <row r="29" spans="2:3" ht="18" customHeight="1" x14ac:dyDescent="0.3">
      <c r="C29" s="20"/>
    </row>
    <row r="30" spans="2:3" x14ac:dyDescent="0.3">
      <c r="C30" s="48"/>
    </row>
    <row r="31" spans="2:3" x14ac:dyDescent="0.3">
      <c r="C31" s="49"/>
    </row>
    <row r="32" spans="2:3" x14ac:dyDescent="0.3">
      <c r="C32" s="49"/>
    </row>
    <row r="33" spans="3:3" x14ac:dyDescent="0.3">
      <c r="C33" s="49"/>
    </row>
    <row r="34" spans="3:3" x14ac:dyDescent="0.3">
      <c r="C34" s="49"/>
    </row>
    <row r="35" spans="3:3" x14ac:dyDescent="0.3">
      <c r="C35" s="49"/>
    </row>
    <row r="36" spans="3:3" x14ac:dyDescent="0.3">
      <c r="C36" s="49"/>
    </row>
    <row r="37" spans="3:3" x14ac:dyDescent="0.3">
      <c r="C37" s="49"/>
    </row>
    <row r="38" spans="3:3" x14ac:dyDescent="0.3">
      <c r="C38" s="49"/>
    </row>
    <row r="39" spans="3:3" x14ac:dyDescent="0.3">
      <c r="C39" s="49"/>
    </row>
    <row r="40" spans="3:3" x14ac:dyDescent="0.3">
      <c r="C40" s="49"/>
    </row>
    <row r="41" spans="3:3" x14ac:dyDescent="0.3">
      <c r="C41" s="49"/>
    </row>
    <row r="42" spans="3:3" x14ac:dyDescent="0.3">
      <c r="C42" s="49"/>
    </row>
    <row r="43" spans="3:3" x14ac:dyDescent="0.3">
      <c r="C43" s="49"/>
    </row>
    <row r="44" spans="3:3" x14ac:dyDescent="0.3">
      <c r="C44" s="49"/>
    </row>
    <row r="45" spans="3:3" x14ac:dyDescent="0.3">
      <c r="C45" s="49"/>
    </row>
    <row r="46" spans="3:3" x14ac:dyDescent="0.3">
      <c r="C46" s="49"/>
    </row>
    <row r="47" spans="3:3" x14ac:dyDescent="0.3">
      <c r="C47" s="49"/>
    </row>
    <row r="48" spans="3:3" x14ac:dyDescent="0.3">
      <c r="C48" s="49"/>
    </row>
    <row r="49" spans="3:3" x14ac:dyDescent="0.3">
      <c r="C49" s="49"/>
    </row>
    <row r="50" spans="3:3" x14ac:dyDescent="0.3">
      <c r="C50" s="49"/>
    </row>
    <row r="51" spans="3:3" x14ac:dyDescent="0.3">
      <c r="C51" s="49"/>
    </row>
    <row r="52" spans="3:3" x14ac:dyDescent="0.3">
      <c r="C52" s="49"/>
    </row>
    <row r="53" spans="3:3" x14ac:dyDescent="0.3">
      <c r="C53" s="49"/>
    </row>
    <row r="54" spans="3:3" x14ac:dyDescent="0.3">
      <c r="C54" s="49"/>
    </row>
    <row r="55" spans="3:3" x14ac:dyDescent="0.3">
      <c r="C55" s="49"/>
    </row>
    <row r="56" spans="3:3" x14ac:dyDescent="0.3">
      <c r="C56" s="49"/>
    </row>
    <row r="57" spans="3:3" x14ac:dyDescent="0.3">
      <c r="C57" s="49"/>
    </row>
    <row r="58" spans="3:3" x14ac:dyDescent="0.3">
      <c r="C58" s="49"/>
    </row>
    <row r="59" spans="3:3" x14ac:dyDescent="0.3">
      <c r="C59" s="49"/>
    </row>
    <row r="60" spans="3:3" x14ac:dyDescent="0.3">
      <c r="C60" s="49"/>
    </row>
    <row r="61" spans="3:3" x14ac:dyDescent="0.3">
      <c r="C61" s="49"/>
    </row>
    <row r="62" spans="3:3" x14ac:dyDescent="0.3">
      <c r="C62" s="49"/>
    </row>
    <row r="63" spans="3:3" x14ac:dyDescent="0.3">
      <c r="C63" s="49"/>
    </row>
    <row r="64" spans="3:3" x14ac:dyDescent="0.3">
      <c r="C64" s="49"/>
    </row>
    <row r="65" spans="3:3" x14ac:dyDescent="0.3">
      <c r="C65" s="49"/>
    </row>
    <row r="66" spans="3:3" x14ac:dyDescent="0.3">
      <c r="C66" s="49"/>
    </row>
    <row r="67" spans="3:3" x14ac:dyDescent="0.3">
      <c r="C67" s="49"/>
    </row>
    <row r="68" spans="3:3" x14ac:dyDescent="0.3">
      <c r="C68" s="49"/>
    </row>
    <row r="69" spans="3:3" x14ac:dyDescent="0.3">
      <c r="C69" s="49"/>
    </row>
    <row r="70" spans="3:3" x14ac:dyDescent="0.3">
      <c r="C70" s="49"/>
    </row>
    <row r="71" spans="3:3" x14ac:dyDescent="0.3">
      <c r="C71" s="49"/>
    </row>
    <row r="72" spans="3:3" x14ac:dyDescent="0.3">
      <c r="C72" s="49"/>
    </row>
    <row r="73" spans="3:3" x14ac:dyDescent="0.3">
      <c r="C73" s="49"/>
    </row>
    <row r="74" spans="3:3" x14ac:dyDescent="0.3">
      <c r="C74" s="49"/>
    </row>
    <row r="75" spans="3:3" x14ac:dyDescent="0.3">
      <c r="C75" s="49"/>
    </row>
    <row r="76" spans="3:3" x14ac:dyDescent="0.3">
      <c r="C76" s="49"/>
    </row>
    <row r="77" spans="3:3" x14ac:dyDescent="0.3">
      <c r="C77" s="49"/>
    </row>
    <row r="78" spans="3:3" x14ac:dyDescent="0.3">
      <c r="C78" s="49"/>
    </row>
    <row r="79" spans="3:3" x14ac:dyDescent="0.3">
      <c r="C79" s="49"/>
    </row>
    <row r="80" spans="3:3" x14ac:dyDescent="0.3">
      <c r="C80" s="49"/>
    </row>
    <row r="81" spans="3:3" x14ac:dyDescent="0.3">
      <c r="C81" s="49"/>
    </row>
    <row r="82" spans="3:3" x14ac:dyDescent="0.3">
      <c r="C82" s="49"/>
    </row>
    <row r="83" spans="3:3" x14ac:dyDescent="0.3">
      <c r="C83" s="49"/>
    </row>
    <row r="84" spans="3:3" x14ac:dyDescent="0.3">
      <c r="C84" s="49"/>
    </row>
    <row r="85" spans="3:3" x14ac:dyDescent="0.3">
      <c r="C85" s="49"/>
    </row>
    <row r="86" spans="3:3" x14ac:dyDescent="0.3">
      <c r="C86" s="49"/>
    </row>
    <row r="87" spans="3:3" x14ac:dyDescent="0.3">
      <c r="C87" s="49"/>
    </row>
    <row r="88" spans="3:3" x14ac:dyDescent="0.3">
      <c r="C88" s="49"/>
    </row>
    <row r="89" spans="3:3" x14ac:dyDescent="0.3">
      <c r="C89" s="49"/>
    </row>
    <row r="90" spans="3:3" x14ac:dyDescent="0.3">
      <c r="C90" s="49"/>
    </row>
    <row r="91" spans="3:3" x14ac:dyDescent="0.3">
      <c r="C91" s="49"/>
    </row>
    <row r="92" spans="3:3" x14ac:dyDescent="0.3">
      <c r="C92" s="49"/>
    </row>
    <row r="93" spans="3:3" x14ac:dyDescent="0.3">
      <c r="C93" s="49"/>
    </row>
    <row r="94" spans="3:3" x14ac:dyDescent="0.3">
      <c r="C94" s="49"/>
    </row>
    <row r="95" spans="3:3" x14ac:dyDescent="0.3">
      <c r="C95" s="49"/>
    </row>
    <row r="96" spans="3:3" x14ac:dyDescent="0.3">
      <c r="C96" s="49"/>
    </row>
    <row r="97" spans="3:3" x14ac:dyDescent="0.3">
      <c r="C97" s="49"/>
    </row>
    <row r="98" spans="3:3" x14ac:dyDescent="0.3">
      <c r="C98" s="49"/>
    </row>
    <row r="99" spans="3:3" x14ac:dyDescent="0.3">
      <c r="C99" s="49"/>
    </row>
    <row r="100" spans="3:3" x14ac:dyDescent="0.3">
      <c r="C100" s="49"/>
    </row>
    <row r="101" spans="3:3" x14ac:dyDescent="0.3">
      <c r="C101" s="49"/>
    </row>
    <row r="102" spans="3:3" x14ac:dyDescent="0.3">
      <c r="C102" s="49"/>
    </row>
    <row r="103" spans="3:3" x14ac:dyDescent="0.3">
      <c r="C103" s="49"/>
    </row>
    <row r="104" spans="3:3" x14ac:dyDescent="0.3">
      <c r="C104" s="49"/>
    </row>
    <row r="105" spans="3:3" x14ac:dyDescent="0.3">
      <c r="C105" s="49"/>
    </row>
    <row r="106" spans="3:3" x14ac:dyDescent="0.3">
      <c r="C106" s="49"/>
    </row>
    <row r="107" spans="3:3" x14ac:dyDescent="0.3">
      <c r="C107" s="49"/>
    </row>
    <row r="108" spans="3:3" x14ac:dyDescent="0.3">
      <c r="C108" s="49"/>
    </row>
    <row r="109" spans="3:3" x14ac:dyDescent="0.3">
      <c r="C109" s="49"/>
    </row>
    <row r="110" spans="3:3" x14ac:dyDescent="0.3">
      <c r="C110" s="49"/>
    </row>
    <row r="111" spans="3:3" x14ac:dyDescent="0.3">
      <c r="C111" s="49"/>
    </row>
    <row r="112" spans="3:3" x14ac:dyDescent="0.3">
      <c r="C112" s="49"/>
    </row>
    <row r="113" spans="3:3" x14ac:dyDescent="0.3">
      <c r="C113" s="49"/>
    </row>
    <row r="114" spans="3:3" x14ac:dyDescent="0.3">
      <c r="C114" s="49"/>
    </row>
    <row r="115" spans="3:3" x14ac:dyDescent="0.3">
      <c r="C115" s="49"/>
    </row>
    <row r="116" spans="3:3" x14ac:dyDescent="0.3">
      <c r="C116" s="49"/>
    </row>
    <row r="117" spans="3:3" x14ac:dyDescent="0.3">
      <c r="C117" s="49"/>
    </row>
    <row r="118" spans="3:3" x14ac:dyDescent="0.3">
      <c r="C118" s="49"/>
    </row>
    <row r="119" spans="3:3" x14ac:dyDescent="0.3">
      <c r="C119" s="49"/>
    </row>
  </sheetData>
  <sheetProtection algorithmName="SHA-512" hashValue="jo5Ae8oTbKNUmidUfAe5LoSFNkQMT0FF7UjtJ+nBHlNMXW6NncjpAp3xSEsa1nnZ9QSGWgsLnhuFD2pqx0aqaw==" saltValue="B7S1FKUZyi1BXuvyAer9zA==" spinCount="100000" sheet="1" objects="1" scenarios="1"/>
  <mergeCells count="2">
    <mergeCell ref="B5:B14"/>
    <mergeCell ref="B15:B21"/>
  </mergeCells>
  <pageMargins left="0.7" right="0.7" top="0.75" bottom="0.75" header="0.3" footer="0.3"/>
  <pageSetup paperSize="9" fitToHeight="0"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AJ14"/>
  <sheetViews>
    <sheetView showGridLines="0" workbookViewId="0"/>
  </sheetViews>
  <sheetFormatPr defaultRowHeight="14.4" x14ac:dyDescent="0.3"/>
  <cols>
    <col min="1" max="1" width="48.88671875" customWidth="1"/>
    <col min="2" max="36" width="20.77734375" customWidth="1"/>
  </cols>
  <sheetData>
    <row r="1" spans="1:36" ht="21" x14ac:dyDescent="0.4">
      <c r="A1" s="21" t="str">
        <f>HYPERLINK("#Contents!A1","Return to Contents")</f>
        <v>Return to Contents</v>
      </c>
    </row>
    <row r="2" spans="1:36" ht="64.8" customHeight="1" x14ac:dyDescent="0.4">
      <c r="B2" s="90" t="s">
        <v>522</v>
      </c>
      <c r="C2" s="90"/>
      <c r="D2" s="90"/>
      <c r="E2" s="90"/>
      <c r="F2" s="90"/>
      <c r="G2" s="22"/>
      <c r="H2" s="22"/>
      <c r="I2" s="22"/>
      <c r="J2" s="22"/>
      <c r="K2" s="22"/>
      <c r="L2" s="22"/>
      <c r="M2" s="22"/>
      <c r="N2" s="23"/>
      <c r="O2" s="23"/>
    </row>
    <row r="3" spans="1:36" ht="99" customHeight="1" x14ac:dyDescent="0.4">
      <c r="A3" s="91" t="s">
        <v>524</v>
      </c>
      <c r="B3" s="91"/>
      <c r="C3" s="91"/>
      <c r="D3" s="91"/>
      <c r="E3" s="91"/>
      <c r="F3" s="24"/>
      <c r="G3" s="24"/>
      <c r="H3" s="24"/>
      <c r="I3" s="24"/>
      <c r="J3" s="24"/>
      <c r="K3" s="24"/>
      <c r="L3" s="24"/>
      <c r="M3" s="24"/>
      <c r="N3" s="24"/>
      <c r="O3" s="24"/>
      <c r="P3" s="24"/>
      <c r="Q3" s="24"/>
      <c r="R3" s="24"/>
      <c r="S3" s="24"/>
      <c r="T3" s="24"/>
      <c r="U3" s="24"/>
      <c r="V3" s="24"/>
      <c r="W3" s="24"/>
      <c r="X3" s="24"/>
      <c r="Y3" s="24"/>
      <c r="Z3" s="24"/>
      <c r="AA3" s="24"/>
      <c r="AB3" s="24"/>
      <c r="AC3" s="25"/>
      <c r="AD3" s="25"/>
      <c r="AF3" s="24"/>
    </row>
    <row r="4" spans="1:36" ht="18" customHeight="1" x14ac:dyDescent="0.3">
      <c r="A4" s="26"/>
      <c r="B4" s="27"/>
      <c r="C4" s="88" t="s">
        <v>226</v>
      </c>
      <c r="D4" s="89"/>
      <c r="E4" s="84" t="s">
        <v>493</v>
      </c>
      <c r="F4" s="84"/>
      <c r="G4" s="84"/>
      <c r="H4" s="84"/>
      <c r="I4" s="84"/>
      <c r="J4" s="88" t="s">
        <v>494</v>
      </c>
      <c r="K4" s="84"/>
      <c r="L4" s="89"/>
      <c r="M4" s="84" t="s">
        <v>495</v>
      </c>
      <c r="N4" s="84"/>
      <c r="O4" s="84"/>
      <c r="P4" s="84"/>
      <c r="Q4" s="84"/>
      <c r="R4" s="85" t="s">
        <v>496</v>
      </c>
      <c r="S4" s="86"/>
      <c r="T4" s="86"/>
      <c r="U4" s="86"/>
      <c r="V4" s="86"/>
      <c r="W4" s="86"/>
      <c r="X4" s="86"/>
      <c r="Y4" s="86"/>
      <c r="Z4" s="86"/>
      <c r="AA4" s="86"/>
      <c r="AB4" s="87"/>
      <c r="AC4" s="84" t="s">
        <v>497</v>
      </c>
      <c r="AD4" s="84"/>
      <c r="AE4" s="84"/>
      <c r="AF4" s="84"/>
      <c r="AG4" s="88" t="s">
        <v>498</v>
      </c>
      <c r="AH4" s="84"/>
      <c r="AI4" s="84"/>
      <c r="AJ4" s="89"/>
    </row>
    <row r="5" spans="1:36" ht="99.6" customHeight="1" x14ac:dyDescent="0.3">
      <c r="A5" s="30" t="s">
        <v>521</v>
      </c>
      <c r="B5" s="31" t="s">
        <v>526</v>
      </c>
      <c r="C5" s="33" t="s">
        <v>1</v>
      </c>
      <c r="D5" s="34" t="s">
        <v>2</v>
      </c>
      <c r="E5" s="35" t="s">
        <v>501</v>
      </c>
      <c r="F5" s="35" t="s">
        <v>502</v>
      </c>
      <c r="G5" s="35" t="s">
        <v>503</v>
      </c>
      <c r="H5" s="35" t="s">
        <v>504</v>
      </c>
      <c r="I5" s="35" t="s">
        <v>505</v>
      </c>
      <c r="J5" s="33" t="s">
        <v>506</v>
      </c>
      <c r="K5" s="35" t="s">
        <v>507</v>
      </c>
      <c r="L5" s="34" t="s">
        <v>508</v>
      </c>
      <c r="M5" s="36" t="s">
        <v>509</v>
      </c>
      <c r="N5" s="36" t="s">
        <v>510</v>
      </c>
      <c r="O5" s="36" t="s">
        <v>511</v>
      </c>
      <c r="P5" s="36" t="s">
        <v>512</v>
      </c>
      <c r="Q5" s="36" t="s">
        <v>513</v>
      </c>
      <c r="R5" s="33" t="s">
        <v>3</v>
      </c>
      <c r="S5" s="35" t="s">
        <v>4</v>
      </c>
      <c r="T5" s="35" t="s">
        <v>5</v>
      </c>
      <c r="U5" s="35" t="s">
        <v>6</v>
      </c>
      <c r="V5" s="35" t="s">
        <v>7</v>
      </c>
      <c r="W5" s="35" t="s">
        <v>8</v>
      </c>
      <c r="X5" s="35" t="s">
        <v>9</v>
      </c>
      <c r="Y5" s="35" t="s">
        <v>10</v>
      </c>
      <c r="Z5" s="35" t="s">
        <v>11</v>
      </c>
      <c r="AA5" s="35" t="s">
        <v>514</v>
      </c>
      <c r="AB5" s="34" t="s">
        <v>515</v>
      </c>
      <c r="AC5" s="35" t="s">
        <v>516</v>
      </c>
      <c r="AD5" s="35" t="s">
        <v>517</v>
      </c>
      <c r="AE5" s="35" t="s">
        <v>518</v>
      </c>
      <c r="AF5" s="35" t="s">
        <v>519</v>
      </c>
      <c r="AG5" s="33" t="s">
        <v>12</v>
      </c>
      <c r="AH5" s="37" t="s">
        <v>13</v>
      </c>
      <c r="AI5" s="35" t="s">
        <v>520</v>
      </c>
      <c r="AJ5" s="34" t="s">
        <v>14</v>
      </c>
    </row>
    <row r="6" spans="1:36" ht="19.95" customHeight="1" x14ac:dyDescent="0.35">
      <c r="A6" s="38" t="s">
        <v>15</v>
      </c>
      <c r="B6" s="39" t="s">
        <v>16</v>
      </c>
      <c r="C6" s="39" t="s">
        <v>17</v>
      </c>
      <c r="D6" s="39" t="s">
        <v>18</v>
      </c>
      <c r="E6" s="39" t="s">
        <v>19</v>
      </c>
      <c r="F6" s="39" t="s">
        <v>20</v>
      </c>
      <c r="G6" s="39" t="s">
        <v>20</v>
      </c>
      <c r="H6" s="39" t="s">
        <v>20</v>
      </c>
      <c r="I6" s="39" t="s">
        <v>21</v>
      </c>
      <c r="J6" s="39" t="s">
        <v>22</v>
      </c>
      <c r="K6" s="39" t="s">
        <v>23</v>
      </c>
      <c r="L6" s="39" t="s">
        <v>24</v>
      </c>
      <c r="M6" s="39" t="s">
        <v>25</v>
      </c>
      <c r="N6" s="39" t="s">
        <v>26</v>
      </c>
      <c r="O6" s="39" t="s">
        <v>27</v>
      </c>
      <c r="P6" s="39" t="s">
        <v>28</v>
      </c>
      <c r="Q6" s="39" t="s">
        <v>29</v>
      </c>
      <c r="R6" s="39" t="s">
        <v>30</v>
      </c>
      <c r="S6" s="39" t="s">
        <v>31</v>
      </c>
      <c r="T6" s="39" t="s">
        <v>32</v>
      </c>
      <c r="U6" s="39" t="s">
        <v>33</v>
      </c>
      <c r="V6" s="39" t="s">
        <v>34</v>
      </c>
      <c r="W6" s="39" t="s">
        <v>35</v>
      </c>
      <c r="X6" s="39" t="s">
        <v>36</v>
      </c>
      <c r="Y6" s="39" t="s">
        <v>37</v>
      </c>
      <c r="Z6" s="39" t="s">
        <v>38</v>
      </c>
      <c r="AA6" s="39" t="s">
        <v>39</v>
      </c>
      <c r="AB6" s="39" t="s">
        <v>40</v>
      </c>
      <c r="AC6" s="39" t="s">
        <v>41</v>
      </c>
      <c r="AD6" s="39" t="s">
        <v>42</v>
      </c>
      <c r="AE6" s="39" t="s">
        <v>43</v>
      </c>
      <c r="AF6" s="39" t="s">
        <v>44</v>
      </c>
      <c r="AG6" s="39" t="s">
        <v>45</v>
      </c>
      <c r="AH6" s="39" t="s">
        <v>46</v>
      </c>
      <c r="AI6" s="39" t="s">
        <v>47</v>
      </c>
      <c r="AJ6" s="39" t="s">
        <v>48</v>
      </c>
    </row>
    <row r="7" spans="1:36" ht="19.95" customHeight="1" x14ac:dyDescent="0.35">
      <c r="A7" s="40" t="s">
        <v>49</v>
      </c>
      <c r="B7" s="41" t="s">
        <v>16</v>
      </c>
      <c r="C7" s="41" t="s">
        <v>51</v>
      </c>
      <c r="D7" s="41" t="s">
        <v>297</v>
      </c>
      <c r="E7" s="41" t="s">
        <v>376</v>
      </c>
      <c r="F7" s="41" t="s">
        <v>54</v>
      </c>
      <c r="G7" s="41" t="s">
        <v>330</v>
      </c>
      <c r="H7" s="41" t="s">
        <v>230</v>
      </c>
      <c r="I7" s="41" t="s">
        <v>57</v>
      </c>
      <c r="J7" s="41" t="s">
        <v>300</v>
      </c>
      <c r="K7" s="41" t="s">
        <v>231</v>
      </c>
      <c r="L7" s="41" t="s">
        <v>302</v>
      </c>
      <c r="M7" s="41" t="s">
        <v>60</v>
      </c>
      <c r="N7" s="41" t="s">
        <v>302</v>
      </c>
      <c r="O7" s="41" t="s">
        <v>342</v>
      </c>
      <c r="P7" s="41" t="s">
        <v>82</v>
      </c>
      <c r="Q7" s="41" t="s">
        <v>63</v>
      </c>
      <c r="R7" s="41" t="s">
        <v>64</v>
      </c>
      <c r="S7" s="41" t="s">
        <v>65</v>
      </c>
      <c r="T7" s="41" t="s">
        <v>66</v>
      </c>
      <c r="U7" s="41" t="s">
        <v>67</v>
      </c>
      <c r="V7" s="41" t="s">
        <v>68</v>
      </c>
      <c r="W7" s="41" t="s">
        <v>69</v>
      </c>
      <c r="X7" s="41" t="s">
        <v>70</v>
      </c>
      <c r="Y7" s="41" t="s">
        <v>71</v>
      </c>
      <c r="Z7" s="41" t="s">
        <v>168</v>
      </c>
      <c r="AA7" s="41" t="s">
        <v>72</v>
      </c>
      <c r="AB7" s="41" t="s">
        <v>89</v>
      </c>
      <c r="AC7" s="41" t="s">
        <v>305</v>
      </c>
      <c r="AD7" s="41" t="s">
        <v>75</v>
      </c>
      <c r="AE7" s="41" t="s">
        <v>134</v>
      </c>
      <c r="AF7" s="41" t="s">
        <v>345</v>
      </c>
      <c r="AG7" s="41" t="s">
        <v>238</v>
      </c>
      <c r="AH7" s="41" t="s">
        <v>79</v>
      </c>
      <c r="AI7" s="41" t="s">
        <v>207</v>
      </c>
      <c r="AJ7" s="41" t="s">
        <v>22</v>
      </c>
    </row>
    <row r="8" spans="1:36" ht="19.95" customHeight="1" x14ac:dyDescent="0.35">
      <c r="A8" s="38" t="s">
        <v>329</v>
      </c>
      <c r="B8" s="39" t="s">
        <v>454</v>
      </c>
      <c r="C8" s="39" t="s">
        <v>346</v>
      </c>
      <c r="D8" s="39" t="s">
        <v>446</v>
      </c>
      <c r="E8" s="39" t="s">
        <v>253</v>
      </c>
      <c r="F8" s="39" t="s">
        <v>83</v>
      </c>
      <c r="G8" s="39" t="s">
        <v>34</v>
      </c>
      <c r="H8" s="39" t="s">
        <v>131</v>
      </c>
      <c r="I8" s="39" t="s">
        <v>357</v>
      </c>
      <c r="J8" s="39" t="s">
        <v>103</v>
      </c>
      <c r="K8" s="39" t="s">
        <v>455</v>
      </c>
      <c r="L8" s="39" t="s">
        <v>27</v>
      </c>
      <c r="M8" s="39" t="s">
        <v>313</v>
      </c>
      <c r="N8" s="39" t="s">
        <v>275</v>
      </c>
      <c r="O8" s="39" t="s">
        <v>290</v>
      </c>
      <c r="P8" s="39" t="s">
        <v>144</v>
      </c>
      <c r="Q8" s="39" t="s">
        <v>430</v>
      </c>
      <c r="R8" s="39" t="s">
        <v>438</v>
      </c>
      <c r="S8" s="39" t="s">
        <v>135</v>
      </c>
      <c r="T8" s="39" t="s">
        <v>34</v>
      </c>
      <c r="U8" s="39" t="s">
        <v>89</v>
      </c>
      <c r="V8" s="39" t="s">
        <v>370</v>
      </c>
      <c r="W8" s="39" t="s">
        <v>146</v>
      </c>
      <c r="X8" s="39" t="s">
        <v>185</v>
      </c>
      <c r="Y8" s="39" t="s">
        <v>71</v>
      </c>
      <c r="Z8" s="39" t="s">
        <v>168</v>
      </c>
      <c r="AA8" s="39" t="s">
        <v>101</v>
      </c>
      <c r="AB8" s="39" t="s">
        <v>39</v>
      </c>
      <c r="AC8" s="39" t="s">
        <v>456</v>
      </c>
      <c r="AD8" s="39" t="s">
        <v>340</v>
      </c>
      <c r="AE8" s="39" t="s">
        <v>39</v>
      </c>
      <c r="AF8" s="39" t="s">
        <v>182</v>
      </c>
      <c r="AG8" s="39" t="s">
        <v>24</v>
      </c>
      <c r="AH8" s="39" t="s">
        <v>397</v>
      </c>
      <c r="AI8" s="39" t="s">
        <v>146</v>
      </c>
      <c r="AJ8" s="39" t="s">
        <v>348</v>
      </c>
    </row>
    <row r="9" spans="1:36" ht="19.95" customHeight="1" x14ac:dyDescent="0.35">
      <c r="A9" s="40" t="s">
        <v>335</v>
      </c>
      <c r="B9" s="41" t="s">
        <v>257</v>
      </c>
      <c r="C9" s="41" t="s">
        <v>263</v>
      </c>
      <c r="D9" s="41" t="s">
        <v>260</v>
      </c>
      <c r="E9" s="41" t="s">
        <v>434</v>
      </c>
      <c r="F9" s="41" t="s">
        <v>258</v>
      </c>
      <c r="G9" s="41" t="s">
        <v>129</v>
      </c>
      <c r="H9" s="41" t="s">
        <v>259</v>
      </c>
      <c r="I9" s="41" t="s">
        <v>265</v>
      </c>
      <c r="J9" s="41" t="s">
        <v>155</v>
      </c>
      <c r="K9" s="41" t="s">
        <v>257</v>
      </c>
      <c r="L9" s="41" t="s">
        <v>437</v>
      </c>
      <c r="M9" s="41" t="s">
        <v>126</v>
      </c>
      <c r="N9" s="41" t="s">
        <v>117</v>
      </c>
      <c r="O9" s="41" t="s">
        <v>126</v>
      </c>
      <c r="P9" s="41" t="s">
        <v>258</v>
      </c>
      <c r="Q9" s="41" t="s">
        <v>258</v>
      </c>
      <c r="R9" s="41" t="s">
        <v>322</v>
      </c>
      <c r="S9" s="41" t="s">
        <v>153</v>
      </c>
      <c r="T9" s="41" t="s">
        <v>190</v>
      </c>
      <c r="U9" s="41" t="s">
        <v>327</v>
      </c>
      <c r="V9" s="41" t="s">
        <v>410</v>
      </c>
      <c r="W9" s="41" t="s">
        <v>125</v>
      </c>
      <c r="X9" s="41" t="s">
        <v>412</v>
      </c>
      <c r="Y9" s="41" t="s">
        <v>267</v>
      </c>
      <c r="Z9" s="41" t="s">
        <v>267</v>
      </c>
      <c r="AA9" s="41" t="s">
        <v>159</v>
      </c>
      <c r="AB9" s="41" t="s">
        <v>337</v>
      </c>
      <c r="AC9" s="41" t="s">
        <v>457</v>
      </c>
      <c r="AD9" s="41" t="s">
        <v>256</v>
      </c>
      <c r="AE9" s="41" t="s">
        <v>262</v>
      </c>
      <c r="AF9" s="41" t="s">
        <v>149</v>
      </c>
      <c r="AG9" s="41" t="s">
        <v>177</v>
      </c>
      <c r="AH9" s="41" t="s">
        <v>451</v>
      </c>
      <c r="AI9" s="41" t="s">
        <v>262</v>
      </c>
      <c r="AJ9" s="41" t="s">
        <v>149</v>
      </c>
    </row>
    <row r="10" spans="1:36" ht="19.95" customHeight="1" x14ac:dyDescent="0.35">
      <c r="A10" s="38" t="s">
        <v>292</v>
      </c>
      <c r="B10" s="39" t="s">
        <v>458</v>
      </c>
      <c r="C10" s="39" t="s">
        <v>333</v>
      </c>
      <c r="D10" s="39" t="s">
        <v>59</v>
      </c>
      <c r="E10" s="39" t="s">
        <v>340</v>
      </c>
      <c r="F10" s="39" t="s">
        <v>277</v>
      </c>
      <c r="G10" s="39" t="s">
        <v>69</v>
      </c>
      <c r="H10" s="39" t="s">
        <v>382</v>
      </c>
      <c r="I10" s="39" t="s">
        <v>276</v>
      </c>
      <c r="J10" s="39" t="s">
        <v>169</v>
      </c>
      <c r="K10" s="39" t="s">
        <v>459</v>
      </c>
      <c r="L10" s="39" t="s">
        <v>368</v>
      </c>
      <c r="M10" s="39" t="s">
        <v>182</v>
      </c>
      <c r="N10" s="39" t="s">
        <v>363</v>
      </c>
      <c r="O10" s="39" t="s">
        <v>339</v>
      </c>
      <c r="P10" s="39" t="s">
        <v>131</v>
      </c>
      <c r="Q10" s="39" t="s">
        <v>199</v>
      </c>
      <c r="R10" s="39" t="s">
        <v>145</v>
      </c>
      <c r="S10" s="39" t="s">
        <v>460</v>
      </c>
      <c r="T10" s="39" t="s">
        <v>165</v>
      </c>
      <c r="U10" s="39" t="s">
        <v>379</v>
      </c>
      <c r="V10" s="39" t="s">
        <v>141</v>
      </c>
      <c r="W10" s="39" t="s">
        <v>370</v>
      </c>
      <c r="X10" s="39" t="s">
        <v>107</v>
      </c>
      <c r="Y10" s="39" t="s">
        <v>100</v>
      </c>
      <c r="Z10" s="39" t="s">
        <v>100</v>
      </c>
      <c r="AA10" s="39" t="s">
        <v>76</v>
      </c>
      <c r="AB10" s="39" t="s">
        <v>166</v>
      </c>
      <c r="AC10" s="39" t="s">
        <v>164</v>
      </c>
      <c r="AD10" s="39" t="s">
        <v>36</v>
      </c>
      <c r="AE10" s="39" t="s">
        <v>146</v>
      </c>
      <c r="AF10" s="39" t="s">
        <v>461</v>
      </c>
      <c r="AG10" s="39" t="s">
        <v>43</v>
      </c>
      <c r="AH10" s="39" t="s">
        <v>133</v>
      </c>
      <c r="AI10" s="39" t="s">
        <v>145</v>
      </c>
      <c r="AJ10" s="39" t="s">
        <v>462</v>
      </c>
    </row>
    <row r="11" spans="1:36" ht="19.95" customHeight="1" x14ac:dyDescent="0.35">
      <c r="A11" s="40" t="s">
        <v>294</v>
      </c>
      <c r="B11" s="41" t="s">
        <v>361</v>
      </c>
      <c r="C11" s="41" t="s">
        <v>285</v>
      </c>
      <c r="D11" s="41" t="s">
        <v>336</v>
      </c>
      <c r="E11" s="41" t="s">
        <v>285</v>
      </c>
      <c r="F11" s="41" t="s">
        <v>179</v>
      </c>
      <c r="G11" s="41" t="s">
        <v>336</v>
      </c>
      <c r="H11" s="41" t="s">
        <v>361</v>
      </c>
      <c r="I11" s="41" t="s">
        <v>257</v>
      </c>
      <c r="J11" s="41" t="s">
        <v>112</v>
      </c>
      <c r="K11" s="41" t="s">
        <v>361</v>
      </c>
      <c r="L11" s="41" t="s">
        <v>129</v>
      </c>
      <c r="M11" s="41" t="s">
        <v>270</v>
      </c>
      <c r="N11" s="41" t="s">
        <v>255</v>
      </c>
      <c r="O11" s="41" t="s">
        <v>285</v>
      </c>
      <c r="P11" s="41" t="s">
        <v>116</v>
      </c>
      <c r="Q11" s="41" t="s">
        <v>270</v>
      </c>
      <c r="R11" s="41" t="s">
        <v>119</v>
      </c>
      <c r="S11" s="41" t="s">
        <v>214</v>
      </c>
      <c r="T11" s="41" t="s">
        <v>174</v>
      </c>
      <c r="U11" s="41" t="s">
        <v>447</v>
      </c>
      <c r="V11" s="41" t="s">
        <v>173</v>
      </c>
      <c r="W11" s="41" t="s">
        <v>326</v>
      </c>
      <c r="X11" s="41" t="s">
        <v>125</v>
      </c>
      <c r="Y11" s="41" t="s">
        <v>121</v>
      </c>
      <c r="Z11" s="41" t="s">
        <v>121</v>
      </c>
      <c r="AA11" s="41" t="s">
        <v>326</v>
      </c>
      <c r="AB11" s="41" t="s">
        <v>336</v>
      </c>
      <c r="AC11" s="41" t="s">
        <v>127</v>
      </c>
      <c r="AD11" s="41" t="s">
        <v>174</v>
      </c>
      <c r="AE11" s="41" t="s">
        <v>270</v>
      </c>
      <c r="AF11" s="41" t="s">
        <v>217</v>
      </c>
      <c r="AG11" s="41" t="s">
        <v>115</v>
      </c>
      <c r="AH11" s="41" t="s">
        <v>113</v>
      </c>
      <c r="AI11" s="41" t="s">
        <v>265</v>
      </c>
      <c r="AJ11" s="41" t="s">
        <v>433</v>
      </c>
    </row>
    <row r="12" spans="1:36" ht="19.95" customHeight="1" x14ac:dyDescent="0.35">
      <c r="A12" s="38" t="s">
        <v>295</v>
      </c>
      <c r="B12" s="39" t="s">
        <v>254</v>
      </c>
      <c r="C12" s="39" t="s">
        <v>89</v>
      </c>
      <c r="D12" s="39" t="s">
        <v>184</v>
      </c>
      <c r="E12" s="39" t="s">
        <v>142</v>
      </c>
      <c r="F12" s="39" t="s">
        <v>71</v>
      </c>
      <c r="G12" s="39" t="s">
        <v>99</v>
      </c>
      <c r="H12" s="39" t="s">
        <v>99</v>
      </c>
      <c r="I12" s="39" t="s">
        <v>146</v>
      </c>
      <c r="J12" s="39" t="s">
        <v>134</v>
      </c>
      <c r="K12" s="39" t="s">
        <v>141</v>
      </c>
      <c r="L12" s="39" t="s">
        <v>143</v>
      </c>
      <c r="M12" s="39" t="s">
        <v>168</v>
      </c>
      <c r="N12" s="39" t="s">
        <v>39</v>
      </c>
      <c r="O12" s="39" t="s">
        <v>143</v>
      </c>
      <c r="P12" s="39" t="s">
        <v>207</v>
      </c>
      <c r="Q12" s="39" t="s">
        <v>102</v>
      </c>
      <c r="R12" s="39" t="s">
        <v>100</v>
      </c>
      <c r="S12" s="39" t="s">
        <v>106</v>
      </c>
      <c r="T12" s="39" t="s">
        <v>38</v>
      </c>
      <c r="U12" s="39" t="s">
        <v>37</v>
      </c>
      <c r="V12" s="39" t="s">
        <v>100</v>
      </c>
      <c r="W12" s="39" t="s">
        <v>107</v>
      </c>
      <c r="X12" s="39" t="s">
        <v>102</v>
      </c>
      <c r="Y12" s="39" t="s">
        <v>100</v>
      </c>
      <c r="Z12" s="39" t="s">
        <v>100</v>
      </c>
      <c r="AA12" s="39" t="s">
        <v>107</v>
      </c>
      <c r="AB12" s="39" t="s">
        <v>145</v>
      </c>
      <c r="AC12" s="39" t="s">
        <v>107</v>
      </c>
      <c r="AD12" s="39" t="s">
        <v>141</v>
      </c>
      <c r="AE12" s="39" t="s">
        <v>107</v>
      </c>
      <c r="AF12" s="39" t="s">
        <v>93</v>
      </c>
      <c r="AG12" s="39" t="s">
        <v>145</v>
      </c>
      <c r="AH12" s="39" t="s">
        <v>71</v>
      </c>
      <c r="AI12" s="39" t="s">
        <v>100</v>
      </c>
      <c r="AJ12" s="39" t="s">
        <v>93</v>
      </c>
    </row>
    <row r="13" spans="1:36" ht="19.95" customHeight="1" x14ac:dyDescent="0.35">
      <c r="A13" s="40" t="s">
        <v>296</v>
      </c>
      <c r="B13" s="42" t="s">
        <v>122</v>
      </c>
      <c r="C13" s="42">
        <v>0.06</v>
      </c>
      <c r="D13" s="42">
        <v>0.04</v>
      </c>
      <c r="E13" s="42" t="s">
        <v>119</v>
      </c>
      <c r="F13" s="42" t="s">
        <v>172</v>
      </c>
      <c r="G13" s="42" t="s">
        <v>122</v>
      </c>
      <c r="H13" s="42" t="s">
        <v>120</v>
      </c>
      <c r="I13" s="42" t="s">
        <v>159</v>
      </c>
      <c r="J13" s="42" t="s">
        <v>127</v>
      </c>
      <c r="K13" s="42" t="s">
        <v>122</v>
      </c>
      <c r="L13" s="42" t="s">
        <v>159</v>
      </c>
      <c r="M13" s="42" t="s">
        <v>127</v>
      </c>
      <c r="N13" s="42" t="s">
        <v>127</v>
      </c>
      <c r="O13" s="42" t="s">
        <v>122</v>
      </c>
      <c r="P13" s="42">
        <v>0.06</v>
      </c>
      <c r="Q13" s="42" t="s">
        <v>119</v>
      </c>
      <c r="R13" s="42" t="s">
        <v>121</v>
      </c>
      <c r="S13" s="42" t="s">
        <v>119</v>
      </c>
      <c r="T13" s="42">
        <v>7.0000000000000007E-2</v>
      </c>
      <c r="U13" s="42" t="s">
        <v>113</v>
      </c>
      <c r="V13" s="42" t="s">
        <v>121</v>
      </c>
      <c r="W13" s="42" t="s">
        <v>123</v>
      </c>
      <c r="X13" s="42" t="s">
        <v>151</v>
      </c>
      <c r="Y13" s="42" t="s">
        <v>121</v>
      </c>
      <c r="Z13" s="42" t="s">
        <v>121</v>
      </c>
      <c r="AA13" s="42" t="s">
        <v>172</v>
      </c>
      <c r="AB13" s="42" t="s">
        <v>113</v>
      </c>
      <c r="AC13" s="42">
        <v>0.01</v>
      </c>
      <c r="AD13" s="42">
        <v>0.12</v>
      </c>
      <c r="AE13" s="42">
        <v>0.09</v>
      </c>
      <c r="AF13" s="42" t="s">
        <v>127</v>
      </c>
      <c r="AG13" s="42">
        <v>0.01</v>
      </c>
      <c r="AH13" s="42">
        <v>7.0000000000000007E-2</v>
      </c>
      <c r="AI13" s="42">
        <v>0.03</v>
      </c>
      <c r="AJ13" s="42" t="s">
        <v>120</v>
      </c>
    </row>
    <row r="14" spans="1:36" x14ac:dyDescent="0.3">
      <c r="B14" s="1">
        <f>((B9)+(B11)+(B13))</f>
        <v>1</v>
      </c>
      <c r="C14" s="1">
        <f t="shared" ref="C14:AJ14" si="0">((C9)+(C11)+(C13))</f>
        <v>1</v>
      </c>
      <c r="D14" s="1">
        <f t="shared" si="0"/>
        <v>1</v>
      </c>
      <c r="E14" s="1">
        <f t="shared" si="0"/>
        <v>1</v>
      </c>
      <c r="F14" s="1">
        <f t="shared" si="0"/>
        <v>0.99999999999999989</v>
      </c>
      <c r="G14" s="1">
        <f t="shared" si="0"/>
        <v>1</v>
      </c>
      <c r="H14" s="1">
        <f t="shared" si="0"/>
        <v>1</v>
      </c>
      <c r="I14" s="1">
        <f t="shared" si="0"/>
        <v>1</v>
      </c>
      <c r="J14" s="1">
        <f t="shared" si="0"/>
        <v>1</v>
      </c>
      <c r="K14" s="1">
        <f t="shared" si="0"/>
        <v>1</v>
      </c>
      <c r="L14" s="1">
        <f t="shared" si="0"/>
        <v>1</v>
      </c>
      <c r="M14" s="1">
        <f t="shared" si="0"/>
        <v>1</v>
      </c>
      <c r="N14" s="1">
        <f t="shared" si="0"/>
        <v>1</v>
      </c>
      <c r="O14" s="1">
        <f t="shared" si="0"/>
        <v>1</v>
      </c>
      <c r="P14" s="1">
        <f t="shared" si="0"/>
        <v>1</v>
      </c>
      <c r="Q14" s="1">
        <f t="shared" si="0"/>
        <v>1</v>
      </c>
      <c r="R14" s="1">
        <f t="shared" si="0"/>
        <v>1</v>
      </c>
      <c r="S14" s="1">
        <f t="shared" si="0"/>
        <v>1</v>
      </c>
      <c r="T14" s="1">
        <f t="shared" si="0"/>
        <v>1</v>
      </c>
      <c r="U14" s="1">
        <f t="shared" si="0"/>
        <v>1</v>
      </c>
      <c r="V14" s="1">
        <f t="shared" si="0"/>
        <v>1</v>
      </c>
      <c r="W14" s="1">
        <f t="shared" si="0"/>
        <v>1</v>
      </c>
      <c r="X14" s="1">
        <f t="shared" si="0"/>
        <v>1</v>
      </c>
      <c r="Y14" s="1">
        <f t="shared" si="0"/>
        <v>1</v>
      </c>
      <c r="Z14" s="1">
        <f t="shared" si="0"/>
        <v>1</v>
      </c>
      <c r="AA14" s="1">
        <f t="shared" si="0"/>
        <v>1</v>
      </c>
      <c r="AB14" s="1">
        <f t="shared" si="0"/>
        <v>1</v>
      </c>
      <c r="AC14" s="1">
        <f t="shared" si="0"/>
        <v>1</v>
      </c>
      <c r="AD14" s="1">
        <f t="shared" si="0"/>
        <v>1</v>
      </c>
      <c r="AE14" s="1">
        <f t="shared" si="0"/>
        <v>1</v>
      </c>
      <c r="AF14" s="1">
        <f t="shared" si="0"/>
        <v>1</v>
      </c>
      <c r="AG14" s="1">
        <f t="shared" si="0"/>
        <v>1</v>
      </c>
      <c r="AH14" s="1">
        <f t="shared" si="0"/>
        <v>1</v>
      </c>
      <c r="AI14" s="1">
        <f t="shared" si="0"/>
        <v>1</v>
      </c>
      <c r="AJ14" s="1">
        <f t="shared" si="0"/>
        <v>1</v>
      </c>
    </row>
  </sheetData>
  <sheetProtection algorithmName="SHA-512" hashValue="QRwpAx1GGPn/mU7hkuD152WA+PvWGBJU+yhrFhsg5ECu+66V8Lqly5uo5kEj1FzWfFfqSMUuILLkVI/+3zUsWA==" saltValue="jXQ2Sb37YfvHkld18zl5Ew==" spinCount="100000" sheet="1" objects="1" scenarios="1"/>
  <mergeCells count="9">
    <mergeCell ref="R4:AB4"/>
    <mergeCell ref="AC4:AF4"/>
    <mergeCell ref="AG4:AJ4"/>
    <mergeCell ref="A3:E3"/>
    <mergeCell ref="B2:F2"/>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AJ18"/>
  <sheetViews>
    <sheetView showGridLines="0" workbookViewId="0"/>
  </sheetViews>
  <sheetFormatPr defaultRowHeight="14.4" x14ac:dyDescent="0.3"/>
  <cols>
    <col min="1" max="1" width="85.33203125" customWidth="1"/>
    <col min="2" max="36" width="20.77734375" customWidth="1"/>
  </cols>
  <sheetData>
    <row r="1" spans="1:36" ht="21" x14ac:dyDescent="0.4">
      <c r="A1" s="21" t="str">
        <f>HYPERLINK("#Contents!A1","Return to Contents")</f>
        <v>Return to Contents</v>
      </c>
    </row>
    <row r="2" spans="1:36" ht="64.8" customHeight="1" x14ac:dyDescent="0.4">
      <c r="B2" s="90" t="s">
        <v>522</v>
      </c>
      <c r="C2" s="90"/>
      <c r="D2" s="90"/>
      <c r="E2" s="90"/>
      <c r="F2" s="90"/>
      <c r="G2" s="22"/>
      <c r="H2" s="22"/>
      <c r="I2" s="22"/>
      <c r="J2" s="22"/>
      <c r="K2" s="22"/>
      <c r="L2" s="22"/>
      <c r="M2" s="22"/>
      <c r="N2" s="23"/>
      <c r="O2" s="23"/>
    </row>
    <row r="3" spans="1:36" ht="104.4" customHeight="1" x14ac:dyDescent="0.4">
      <c r="A3" s="91" t="s">
        <v>525</v>
      </c>
      <c r="B3" s="91"/>
      <c r="C3" s="91"/>
      <c r="D3" s="24"/>
      <c r="E3" s="24"/>
      <c r="F3" s="24"/>
      <c r="G3" s="24"/>
      <c r="H3" s="24"/>
      <c r="I3" s="24"/>
      <c r="J3" s="24"/>
      <c r="K3" s="24"/>
      <c r="L3" s="24"/>
      <c r="M3" s="24"/>
      <c r="N3" s="24"/>
      <c r="O3" s="24"/>
      <c r="P3" s="24"/>
      <c r="Q3" s="24"/>
      <c r="R3" s="24"/>
      <c r="S3" s="24"/>
      <c r="T3" s="24"/>
      <c r="U3" s="24"/>
      <c r="V3" s="24"/>
      <c r="W3" s="24"/>
      <c r="X3" s="24"/>
      <c r="Y3" s="24"/>
      <c r="Z3" s="24"/>
      <c r="AA3" s="24"/>
      <c r="AB3" s="24"/>
      <c r="AC3" s="25"/>
      <c r="AD3" s="25"/>
      <c r="AF3" s="24"/>
    </row>
    <row r="4" spans="1:36" ht="18" customHeight="1" x14ac:dyDescent="0.3">
      <c r="A4" s="26"/>
      <c r="B4" s="27"/>
      <c r="C4" s="88" t="s">
        <v>226</v>
      </c>
      <c r="D4" s="89"/>
      <c r="E4" s="84" t="s">
        <v>493</v>
      </c>
      <c r="F4" s="84"/>
      <c r="G4" s="84"/>
      <c r="H4" s="84"/>
      <c r="I4" s="84"/>
      <c r="J4" s="88" t="s">
        <v>494</v>
      </c>
      <c r="K4" s="84"/>
      <c r="L4" s="89"/>
      <c r="M4" s="84" t="s">
        <v>495</v>
      </c>
      <c r="N4" s="84"/>
      <c r="O4" s="84"/>
      <c r="P4" s="84"/>
      <c r="Q4" s="84"/>
      <c r="R4" s="85" t="s">
        <v>496</v>
      </c>
      <c r="S4" s="86"/>
      <c r="T4" s="86"/>
      <c r="U4" s="86"/>
      <c r="V4" s="86"/>
      <c r="W4" s="86"/>
      <c r="X4" s="86"/>
      <c r="Y4" s="86"/>
      <c r="Z4" s="86"/>
      <c r="AA4" s="86"/>
      <c r="AB4" s="87"/>
      <c r="AC4" s="84" t="s">
        <v>497</v>
      </c>
      <c r="AD4" s="84"/>
      <c r="AE4" s="84"/>
      <c r="AF4" s="84"/>
      <c r="AG4" s="88" t="s">
        <v>498</v>
      </c>
      <c r="AH4" s="84"/>
      <c r="AI4" s="84"/>
      <c r="AJ4" s="89"/>
    </row>
    <row r="5" spans="1:36" ht="99.6" customHeight="1" x14ac:dyDescent="0.3">
      <c r="A5" s="30" t="s">
        <v>521</v>
      </c>
      <c r="B5" s="31" t="s">
        <v>526</v>
      </c>
      <c r="C5" s="33" t="s">
        <v>1</v>
      </c>
      <c r="D5" s="34" t="s">
        <v>2</v>
      </c>
      <c r="E5" s="35" t="s">
        <v>501</v>
      </c>
      <c r="F5" s="35" t="s">
        <v>502</v>
      </c>
      <c r="G5" s="35" t="s">
        <v>503</v>
      </c>
      <c r="H5" s="35" t="s">
        <v>504</v>
      </c>
      <c r="I5" s="35" t="s">
        <v>505</v>
      </c>
      <c r="J5" s="33" t="s">
        <v>506</v>
      </c>
      <c r="K5" s="35" t="s">
        <v>507</v>
      </c>
      <c r="L5" s="34" t="s">
        <v>508</v>
      </c>
      <c r="M5" s="36" t="s">
        <v>509</v>
      </c>
      <c r="N5" s="36" t="s">
        <v>510</v>
      </c>
      <c r="O5" s="36" t="s">
        <v>511</v>
      </c>
      <c r="P5" s="36" t="s">
        <v>512</v>
      </c>
      <c r="Q5" s="36" t="s">
        <v>513</v>
      </c>
      <c r="R5" s="33" t="s">
        <v>3</v>
      </c>
      <c r="S5" s="35" t="s">
        <v>4</v>
      </c>
      <c r="T5" s="35" t="s">
        <v>5</v>
      </c>
      <c r="U5" s="35" t="s">
        <v>6</v>
      </c>
      <c r="V5" s="35" t="s">
        <v>7</v>
      </c>
      <c r="W5" s="35" t="s">
        <v>8</v>
      </c>
      <c r="X5" s="35" t="s">
        <v>9</v>
      </c>
      <c r="Y5" s="35" t="s">
        <v>10</v>
      </c>
      <c r="Z5" s="35" t="s">
        <v>11</v>
      </c>
      <c r="AA5" s="35" t="s">
        <v>514</v>
      </c>
      <c r="AB5" s="34" t="s">
        <v>515</v>
      </c>
      <c r="AC5" s="35" t="s">
        <v>516</v>
      </c>
      <c r="AD5" s="35" t="s">
        <v>517</v>
      </c>
      <c r="AE5" s="35" t="s">
        <v>518</v>
      </c>
      <c r="AF5" s="35" t="s">
        <v>519</v>
      </c>
      <c r="AG5" s="33" t="s">
        <v>12</v>
      </c>
      <c r="AH5" s="37" t="s">
        <v>13</v>
      </c>
      <c r="AI5" s="35" t="s">
        <v>520</v>
      </c>
      <c r="AJ5" s="34" t="s">
        <v>14</v>
      </c>
    </row>
    <row r="6" spans="1:36" ht="19.95" customHeight="1" x14ac:dyDescent="0.35">
      <c r="A6" s="38" t="s">
        <v>15</v>
      </c>
      <c r="B6" s="39" t="s">
        <v>16</v>
      </c>
      <c r="C6" s="39" t="s">
        <v>17</v>
      </c>
      <c r="D6" s="39" t="s">
        <v>18</v>
      </c>
      <c r="E6" s="39" t="s">
        <v>19</v>
      </c>
      <c r="F6" s="39" t="s">
        <v>20</v>
      </c>
      <c r="G6" s="39" t="s">
        <v>20</v>
      </c>
      <c r="H6" s="39" t="s">
        <v>20</v>
      </c>
      <c r="I6" s="39" t="s">
        <v>21</v>
      </c>
      <c r="J6" s="39" t="s">
        <v>22</v>
      </c>
      <c r="K6" s="39" t="s">
        <v>23</v>
      </c>
      <c r="L6" s="39" t="s">
        <v>24</v>
      </c>
      <c r="M6" s="39" t="s">
        <v>25</v>
      </c>
      <c r="N6" s="39" t="s">
        <v>26</v>
      </c>
      <c r="O6" s="39" t="s">
        <v>27</v>
      </c>
      <c r="P6" s="39" t="s">
        <v>28</v>
      </c>
      <c r="Q6" s="39" t="s">
        <v>29</v>
      </c>
      <c r="R6" s="39" t="s">
        <v>30</v>
      </c>
      <c r="S6" s="39" t="s">
        <v>31</v>
      </c>
      <c r="T6" s="39" t="s">
        <v>32</v>
      </c>
      <c r="U6" s="39" t="s">
        <v>33</v>
      </c>
      <c r="V6" s="39" t="s">
        <v>34</v>
      </c>
      <c r="W6" s="39" t="s">
        <v>35</v>
      </c>
      <c r="X6" s="39" t="s">
        <v>36</v>
      </c>
      <c r="Y6" s="39" t="s">
        <v>37</v>
      </c>
      <c r="Z6" s="39" t="s">
        <v>38</v>
      </c>
      <c r="AA6" s="39" t="s">
        <v>39</v>
      </c>
      <c r="AB6" s="39" t="s">
        <v>40</v>
      </c>
      <c r="AC6" s="39" t="s">
        <v>41</v>
      </c>
      <c r="AD6" s="39" t="s">
        <v>42</v>
      </c>
      <c r="AE6" s="39" t="s">
        <v>43</v>
      </c>
      <c r="AF6" s="39" t="s">
        <v>44</v>
      </c>
      <c r="AG6" s="39" t="s">
        <v>45</v>
      </c>
      <c r="AH6" s="39" t="s">
        <v>46</v>
      </c>
      <c r="AI6" s="39" t="s">
        <v>47</v>
      </c>
      <c r="AJ6" s="39" t="s">
        <v>48</v>
      </c>
    </row>
    <row r="7" spans="1:36" ht="19.95" customHeight="1" x14ac:dyDescent="0.35">
      <c r="A7" s="40" t="s">
        <v>49</v>
      </c>
      <c r="B7" s="41" t="s">
        <v>16</v>
      </c>
      <c r="C7" s="41" t="s">
        <v>228</v>
      </c>
      <c r="D7" s="41" t="s">
        <v>463</v>
      </c>
      <c r="E7" s="41" t="s">
        <v>376</v>
      </c>
      <c r="F7" s="41" t="s">
        <v>298</v>
      </c>
      <c r="G7" s="41" t="s">
        <v>330</v>
      </c>
      <c r="H7" s="41" t="s">
        <v>347</v>
      </c>
      <c r="I7" s="41" t="s">
        <v>342</v>
      </c>
      <c r="J7" s="41" t="s">
        <v>300</v>
      </c>
      <c r="K7" s="41" t="s">
        <v>231</v>
      </c>
      <c r="L7" s="41" t="s">
        <v>59</v>
      </c>
      <c r="M7" s="41" t="s">
        <v>60</v>
      </c>
      <c r="N7" s="41" t="s">
        <v>302</v>
      </c>
      <c r="O7" s="41" t="s">
        <v>342</v>
      </c>
      <c r="P7" s="41" t="s">
        <v>82</v>
      </c>
      <c r="Q7" s="41" t="s">
        <v>63</v>
      </c>
      <c r="R7" s="41" t="s">
        <v>343</v>
      </c>
      <c r="S7" s="41" t="s">
        <v>304</v>
      </c>
      <c r="T7" s="41" t="s">
        <v>66</v>
      </c>
      <c r="U7" s="41" t="s">
        <v>181</v>
      </c>
      <c r="V7" s="41" t="s">
        <v>68</v>
      </c>
      <c r="W7" s="41" t="s">
        <v>69</v>
      </c>
      <c r="X7" s="41" t="s">
        <v>70</v>
      </c>
      <c r="Y7" s="41" t="s">
        <v>71</v>
      </c>
      <c r="Z7" s="41" t="s">
        <v>168</v>
      </c>
      <c r="AA7" s="41" t="s">
        <v>93</v>
      </c>
      <c r="AB7" s="41" t="s">
        <v>89</v>
      </c>
      <c r="AC7" s="41" t="s">
        <v>305</v>
      </c>
      <c r="AD7" s="41" t="s">
        <v>236</v>
      </c>
      <c r="AE7" s="41" t="s">
        <v>76</v>
      </c>
      <c r="AF7" s="41" t="s">
        <v>77</v>
      </c>
      <c r="AG7" s="41" t="s">
        <v>78</v>
      </c>
      <c r="AH7" s="41" t="s">
        <v>79</v>
      </c>
      <c r="AI7" s="41" t="s">
        <v>207</v>
      </c>
      <c r="AJ7" s="41" t="s">
        <v>428</v>
      </c>
    </row>
    <row r="8" spans="1:36" ht="19.95" customHeight="1" x14ac:dyDescent="0.35">
      <c r="A8" s="38" t="s">
        <v>464</v>
      </c>
      <c r="B8" s="39" t="s">
        <v>28</v>
      </c>
      <c r="C8" s="39" t="s">
        <v>312</v>
      </c>
      <c r="D8" s="39" t="s">
        <v>315</v>
      </c>
      <c r="E8" s="39" t="s">
        <v>181</v>
      </c>
      <c r="F8" s="39" t="s">
        <v>385</v>
      </c>
      <c r="G8" s="39" t="s">
        <v>293</v>
      </c>
      <c r="H8" s="39" t="s">
        <v>165</v>
      </c>
      <c r="I8" s="39" t="s">
        <v>165</v>
      </c>
      <c r="J8" s="39" t="s">
        <v>243</v>
      </c>
      <c r="K8" s="39" t="s">
        <v>67</v>
      </c>
      <c r="L8" s="39" t="s">
        <v>186</v>
      </c>
      <c r="M8" s="39" t="s">
        <v>385</v>
      </c>
      <c r="N8" s="39" t="s">
        <v>289</v>
      </c>
      <c r="O8" s="39" t="s">
        <v>183</v>
      </c>
      <c r="P8" s="39" t="s">
        <v>331</v>
      </c>
      <c r="Q8" s="39" t="s">
        <v>391</v>
      </c>
      <c r="R8" s="39" t="s">
        <v>301</v>
      </c>
      <c r="S8" s="39" t="s">
        <v>98</v>
      </c>
      <c r="T8" s="39" t="s">
        <v>138</v>
      </c>
      <c r="U8" s="39" t="s">
        <v>106</v>
      </c>
      <c r="V8" s="39" t="s">
        <v>88</v>
      </c>
      <c r="W8" s="39" t="s">
        <v>100</v>
      </c>
      <c r="X8" s="39" t="s">
        <v>38</v>
      </c>
      <c r="Y8" s="39" t="s">
        <v>168</v>
      </c>
      <c r="Z8" s="39" t="s">
        <v>106</v>
      </c>
      <c r="AA8" s="39" t="s">
        <v>101</v>
      </c>
      <c r="AB8" s="39" t="s">
        <v>39</v>
      </c>
      <c r="AC8" s="39" t="s">
        <v>303</v>
      </c>
      <c r="AD8" s="39" t="s">
        <v>92</v>
      </c>
      <c r="AE8" s="39" t="s">
        <v>143</v>
      </c>
      <c r="AF8" s="39" t="s">
        <v>99</v>
      </c>
      <c r="AG8" s="39" t="s">
        <v>406</v>
      </c>
      <c r="AH8" s="39" t="s">
        <v>202</v>
      </c>
      <c r="AI8" s="39" t="s">
        <v>106</v>
      </c>
      <c r="AJ8" s="39" t="s">
        <v>146</v>
      </c>
    </row>
    <row r="9" spans="1:36" ht="19.95" customHeight="1" x14ac:dyDescent="0.35">
      <c r="A9" s="40" t="s">
        <v>465</v>
      </c>
      <c r="B9" s="41" t="s">
        <v>116</v>
      </c>
      <c r="C9" s="41" t="s">
        <v>112</v>
      </c>
      <c r="D9" s="41" t="s">
        <v>327</v>
      </c>
      <c r="E9" s="41" t="s">
        <v>361</v>
      </c>
      <c r="F9" s="41" t="s">
        <v>361</v>
      </c>
      <c r="G9" s="41" t="s">
        <v>109</v>
      </c>
      <c r="H9" s="41" t="s">
        <v>154</v>
      </c>
      <c r="I9" s="41" t="s">
        <v>113</v>
      </c>
      <c r="J9" s="41" t="s">
        <v>285</v>
      </c>
      <c r="K9" s="41" t="s">
        <v>179</v>
      </c>
      <c r="L9" s="41" t="s">
        <v>174</v>
      </c>
      <c r="M9" s="41" t="s">
        <v>265</v>
      </c>
      <c r="N9" s="41" t="s">
        <v>153</v>
      </c>
      <c r="O9" s="41" t="s">
        <v>327</v>
      </c>
      <c r="P9" s="41" t="s">
        <v>270</v>
      </c>
      <c r="Q9" s="41" t="s">
        <v>265</v>
      </c>
      <c r="R9" s="41" t="s">
        <v>266</v>
      </c>
      <c r="S9" s="41" t="s">
        <v>119</v>
      </c>
      <c r="T9" s="41" t="s">
        <v>154</v>
      </c>
      <c r="U9" s="41" t="s">
        <v>123</v>
      </c>
      <c r="V9" s="41" t="s">
        <v>355</v>
      </c>
      <c r="W9" s="41" t="s">
        <v>121</v>
      </c>
      <c r="X9" s="41" t="s">
        <v>260</v>
      </c>
      <c r="Y9" s="41" t="s">
        <v>321</v>
      </c>
      <c r="Z9" s="41" t="s">
        <v>112</v>
      </c>
      <c r="AA9" s="41" t="s">
        <v>159</v>
      </c>
      <c r="AB9" s="41" t="s">
        <v>158</v>
      </c>
      <c r="AC9" s="41" t="s">
        <v>258</v>
      </c>
      <c r="AD9" s="41" t="s">
        <v>109</v>
      </c>
      <c r="AE9" s="41" t="s">
        <v>285</v>
      </c>
      <c r="AF9" s="41" t="s">
        <v>119</v>
      </c>
      <c r="AG9" s="41" t="s">
        <v>263</v>
      </c>
      <c r="AH9" s="41" t="s">
        <v>337</v>
      </c>
      <c r="AI9" s="41" t="s">
        <v>179</v>
      </c>
      <c r="AJ9" s="41" t="s">
        <v>119</v>
      </c>
    </row>
    <row r="10" spans="1:36" ht="19.95" customHeight="1" x14ac:dyDescent="0.35">
      <c r="A10" s="38" t="s">
        <v>471</v>
      </c>
      <c r="B10" s="39" t="s">
        <v>315</v>
      </c>
      <c r="C10" s="39" t="s">
        <v>86</v>
      </c>
      <c r="D10" s="39" t="s">
        <v>275</v>
      </c>
      <c r="E10" s="39" t="s">
        <v>194</v>
      </c>
      <c r="F10" s="39" t="s">
        <v>138</v>
      </c>
      <c r="G10" s="39" t="s">
        <v>200</v>
      </c>
      <c r="H10" s="39" t="s">
        <v>135</v>
      </c>
      <c r="I10" s="39" t="s">
        <v>141</v>
      </c>
      <c r="J10" s="39" t="s">
        <v>86</v>
      </c>
      <c r="K10" s="39" t="s">
        <v>278</v>
      </c>
      <c r="L10" s="39" t="s">
        <v>135</v>
      </c>
      <c r="M10" s="39" t="s">
        <v>207</v>
      </c>
      <c r="N10" s="39" t="s">
        <v>167</v>
      </c>
      <c r="O10" s="39" t="s">
        <v>138</v>
      </c>
      <c r="P10" s="39" t="s">
        <v>96</v>
      </c>
      <c r="Q10" s="39" t="s">
        <v>143</v>
      </c>
      <c r="R10" s="39" t="s">
        <v>47</v>
      </c>
      <c r="S10" s="39" t="s">
        <v>145</v>
      </c>
      <c r="T10" s="39" t="s">
        <v>47</v>
      </c>
      <c r="U10" s="39" t="s">
        <v>99</v>
      </c>
      <c r="V10" s="39" t="s">
        <v>37</v>
      </c>
      <c r="W10" s="39" t="s">
        <v>100</v>
      </c>
      <c r="X10" s="39" t="s">
        <v>145</v>
      </c>
      <c r="Y10" s="39" t="s">
        <v>106</v>
      </c>
      <c r="Z10" s="39" t="s">
        <v>100</v>
      </c>
      <c r="AA10" s="39" t="s">
        <v>107</v>
      </c>
      <c r="AB10" s="39" t="s">
        <v>102</v>
      </c>
      <c r="AC10" s="39" t="s">
        <v>357</v>
      </c>
      <c r="AD10" s="39" t="s">
        <v>254</v>
      </c>
      <c r="AE10" s="39" t="s">
        <v>106</v>
      </c>
      <c r="AF10" s="39" t="s">
        <v>184</v>
      </c>
      <c r="AG10" s="39" t="s">
        <v>339</v>
      </c>
      <c r="AH10" s="39" t="s">
        <v>94</v>
      </c>
      <c r="AI10" s="39" t="s">
        <v>107</v>
      </c>
      <c r="AJ10" s="39" t="s">
        <v>138</v>
      </c>
    </row>
    <row r="11" spans="1:36" ht="19.95" customHeight="1" x14ac:dyDescent="0.35">
      <c r="A11" s="40" t="s">
        <v>472</v>
      </c>
      <c r="B11" s="41" t="s">
        <v>157</v>
      </c>
      <c r="C11" s="41" t="s">
        <v>157</v>
      </c>
      <c r="D11" s="41" t="s">
        <v>151</v>
      </c>
      <c r="E11" s="41" t="s">
        <v>157</v>
      </c>
      <c r="F11" s="41" t="s">
        <v>149</v>
      </c>
      <c r="G11" s="41" t="s">
        <v>153</v>
      </c>
      <c r="H11" s="41" t="s">
        <v>152</v>
      </c>
      <c r="I11" s="41" t="s">
        <v>124</v>
      </c>
      <c r="J11" s="41" t="s">
        <v>150</v>
      </c>
      <c r="K11" s="41" t="s">
        <v>153</v>
      </c>
      <c r="L11" s="41" t="s">
        <v>115</v>
      </c>
      <c r="M11" s="41" t="s">
        <v>120</v>
      </c>
      <c r="N11" s="41" t="s">
        <v>150</v>
      </c>
      <c r="O11" s="41" t="s">
        <v>150</v>
      </c>
      <c r="P11" s="41" t="s">
        <v>173</v>
      </c>
      <c r="Q11" s="41" t="s">
        <v>127</v>
      </c>
      <c r="R11" s="41" t="s">
        <v>150</v>
      </c>
      <c r="S11" s="41" t="s">
        <v>123</v>
      </c>
      <c r="T11" s="41" t="s">
        <v>112</v>
      </c>
      <c r="U11" s="41" t="s">
        <v>172</v>
      </c>
      <c r="V11" s="41" t="s">
        <v>174</v>
      </c>
      <c r="W11" s="41" t="s">
        <v>121</v>
      </c>
      <c r="X11" s="41" t="s">
        <v>178</v>
      </c>
      <c r="Y11" s="41" t="s">
        <v>110</v>
      </c>
      <c r="Z11" s="41" t="s">
        <v>123</v>
      </c>
      <c r="AA11" s="41" t="s">
        <v>120</v>
      </c>
      <c r="AB11" s="41" t="s">
        <v>125</v>
      </c>
      <c r="AC11" s="41" t="s">
        <v>152</v>
      </c>
      <c r="AD11" s="41" t="s">
        <v>116</v>
      </c>
      <c r="AE11" s="41" t="s">
        <v>150</v>
      </c>
      <c r="AF11" s="41" t="s">
        <v>159</v>
      </c>
      <c r="AG11" s="41" t="s">
        <v>150</v>
      </c>
      <c r="AH11" s="41" t="s">
        <v>174</v>
      </c>
      <c r="AI11" s="41" t="s">
        <v>153</v>
      </c>
      <c r="AJ11" s="41" t="s">
        <v>172</v>
      </c>
    </row>
    <row r="12" spans="1:36" ht="19.95" customHeight="1" x14ac:dyDescent="0.35">
      <c r="A12" s="38" t="s">
        <v>469</v>
      </c>
      <c r="B12" s="39" t="s">
        <v>303</v>
      </c>
      <c r="C12" s="39" t="s">
        <v>390</v>
      </c>
      <c r="D12" s="39" t="s">
        <v>35</v>
      </c>
      <c r="E12" s="39" t="s">
        <v>275</v>
      </c>
      <c r="F12" s="39" t="s">
        <v>165</v>
      </c>
      <c r="G12" s="39" t="s">
        <v>96</v>
      </c>
      <c r="H12" s="39" t="s">
        <v>135</v>
      </c>
      <c r="I12" s="39" t="s">
        <v>161</v>
      </c>
      <c r="J12" s="39" t="s">
        <v>248</v>
      </c>
      <c r="K12" s="39" t="s">
        <v>95</v>
      </c>
      <c r="L12" s="39" t="s">
        <v>275</v>
      </c>
      <c r="M12" s="39" t="s">
        <v>279</v>
      </c>
      <c r="N12" s="39" t="s">
        <v>339</v>
      </c>
      <c r="O12" s="39" t="s">
        <v>87</v>
      </c>
      <c r="P12" s="39" t="s">
        <v>349</v>
      </c>
      <c r="Q12" s="39" t="s">
        <v>89</v>
      </c>
      <c r="R12" s="39" t="s">
        <v>193</v>
      </c>
      <c r="S12" s="39" t="s">
        <v>40</v>
      </c>
      <c r="T12" s="39" t="s">
        <v>199</v>
      </c>
      <c r="U12" s="39" t="s">
        <v>43</v>
      </c>
      <c r="V12" s="39" t="s">
        <v>93</v>
      </c>
      <c r="W12" s="39" t="s">
        <v>193</v>
      </c>
      <c r="X12" s="39" t="s">
        <v>106</v>
      </c>
      <c r="Y12" s="39" t="s">
        <v>101</v>
      </c>
      <c r="Z12" s="39" t="s">
        <v>146</v>
      </c>
      <c r="AA12" s="39" t="s">
        <v>142</v>
      </c>
      <c r="AB12" s="39" t="s">
        <v>39</v>
      </c>
      <c r="AC12" s="39" t="s">
        <v>96</v>
      </c>
      <c r="AD12" s="39" t="s">
        <v>391</v>
      </c>
      <c r="AE12" s="39" t="s">
        <v>145</v>
      </c>
      <c r="AF12" s="39" t="s">
        <v>169</v>
      </c>
      <c r="AG12" s="39" t="s">
        <v>370</v>
      </c>
      <c r="AH12" s="39" t="s">
        <v>105</v>
      </c>
      <c r="AI12" s="39" t="s">
        <v>106</v>
      </c>
      <c r="AJ12" s="39" t="s">
        <v>67</v>
      </c>
    </row>
    <row r="13" spans="1:36" ht="19.95" customHeight="1" x14ac:dyDescent="0.35">
      <c r="A13" s="40" t="s">
        <v>470</v>
      </c>
      <c r="B13" s="41" t="s">
        <v>109</v>
      </c>
      <c r="C13" s="41" t="s">
        <v>111</v>
      </c>
      <c r="D13" s="41" t="s">
        <v>110</v>
      </c>
      <c r="E13" s="41" t="s">
        <v>110</v>
      </c>
      <c r="F13" s="41" t="s">
        <v>149</v>
      </c>
      <c r="G13" s="41" t="s">
        <v>327</v>
      </c>
      <c r="H13" s="41" t="s">
        <v>152</v>
      </c>
      <c r="I13" s="41" t="s">
        <v>112</v>
      </c>
      <c r="J13" s="41" t="s">
        <v>109</v>
      </c>
      <c r="K13" s="41" t="s">
        <v>176</v>
      </c>
      <c r="L13" s="41" t="s">
        <v>117</v>
      </c>
      <c r="M13" s="41" t="s">
        <v>117</v>
      </c>
      <c r="N13" s="41" t="s">
        <v>327</v>
      </c>
      <c r="O13" s="41" t="s">
        <v>109</v>
      </c>
      <c r="P13" s="41" t="s">
        <v>149</v>
      </c>
      <c r="Q13" s="41" t="s">
        <v>173</v>
      </c>
      <c r="R13" s="41" t="s">
        <v>120</v>
      </c>
      <c r="S13" s="41" t="s">
        <v>327</v>
      </c>
      <c r="T13" s="41" t="s">
        <v>361</v>
      </c>
      <c r="U13" s="41" t="s">
        <v>337</v>
      </c>
      <c r="V13" s="41" t="s">
        <v>179</v>
      </c>
      <c r="W13" s="41" t="s">
        <v>174</v>
      </c>
      <c r="X13" s="41" t="s">
        <v>113</v>
      </c>
      <c r="Y13" s="41" t="s">
        <v>123</v>
      </c>
      <c r="Z13" s="41" t="s">
        <v>319</v>
      </c>
      <c r="AA13" s="41" t="s">
        <v>109</v>
      </c>
      <c r="AB13" s="41" t="s">
        <v>337</v>
      </c>
      <c r="AC13" s="41" t="s">
        <v>157</v>
      </c>
      <c r="AD13" s="41" t="s">
        <v>355</v>
      </c>
      <c r="AE13" s="41" t="s">
        <v>110</v>
      </c>
      <c r="AF13" s="41" t="s">
        <v>178</v>
      </c>
      <c r="AG13" s="41" t="s">
        <v>152</v>
      </c>
      <c r="AH13" s="41" t="s">
        <v>114</v>
      </c>
      <c r="AI13" s="41" t="s">
        <v>112</v>
      </c>
      <c r="AJ13" s="41" t="s">
        <v>327</v>
      </c>
    </row>
    <row r="14" spans="1:36" ht="19.95" customHeight="1" x14ac:dyDescent="0.35">
      <c r="A14" s="38" t="s">
        <v>466</v>
      </c>
      <c r="B14" s="39" t="s">
        <v>241</v>
      </c>
      <c r="C14" s="39" t="s">
        <v>247</v>
      </c>
      <c r="D14" s="39" t="s">
        <v>63</v>
      </c>
      <c r="E14" s="39" t="s">
        <v>96</v>
      </c>
      <c r="F14" s="39" t="s">
        <v>105</v>
      </c>
      <c r="G14" s="39" t="s">
        <v>379</v>
      </c>
      <c r="H14" s="39" t="s">
        <v>199</v>
      </c>
      <c r="I14" s="39" t="s">
        <v>379</v>
      </c>
      <c r="J14" s="39" t="s">
        <v>365</v>
      </c>
      <c r="K14" s="39" t="s">
        <v>363</v>
      </c>
      <c r="L14" s="39" t="s">
        <v>348</v>
      </c>
      <c r="M14" s="39" t="s">
        <v>73</v>
      </c>
      <c r="N14" s="39" t="s">
        <v>430</v>
      </c>
      <c r="O14" s="39" t="s">
        <v>47</v>
      </c>
      <c r="P14" s="39" t="s">
        <v>182</v>
      </c>
      <c r="Q14" s="39" t="s">
        <v>139</v>
      </c>
      <c r="R14" s="39" t="s">
        <v>101</v>
      </c>
      <c r="S14" s="39" t="s">
        <v>243</v>
      </c>
      <c r="T14" s="39" t="s">
        <v>98</v>
      </c>
      <c r="U14" s="39" t="s">
        <v>105</v>
      </c>
      <c r="V14" s="39" t="s">
        <v>142</v>
      </c>
      <c r="W14" s="39" t="s">
        <v>379</v>
      </c>
      <c r="X14" s="39" t="s">
        <v>100</v>
      </c>
      <c r="Y14" s="39" t="s">
        <v>100</v>
      </c>
      <c r="Z14" s="39" t="s">
        <v>100</v>
      </c>
      <c r="AA14" s="39" t="s">
        <v>71</v>
      </c>
      <c r="AB14" s="39" t="s">
        <v>106</v>
      </c>
      <c r="AC14" s="39" t="s">
        <v>146</v>
      </c>
      <c r="AD14" s="39" t="s">
        <v>142</v>
      </c>
      <c r="AE14" s="39" t="s">
        <v>106</v>
      </c>
      <c r="AF14" s="39" t="s">
        <v>311</v>
      </c>
      <c r="AG14" s="39" t="s">
        <v>39</v>
      </c>
      <c r="AH14" s="39" t="s">
        <v>141</v>
      </c>
      <c r="AI14" s="39" t="s">
        <v>107</v>
      </c>
      <c r="AJ14" s="39" t="s">
        <v>467</v>
      </c>
    </row>
    <row r="15" spans="1:36" ht="19.95" customHeight="1" x14ac:dyDescent="0.35">
      <c r="A15" s="40" t="s">
        <v>468</v>
      </c>
      <c r="B15" s="41" t="s">
        <v>179</v>
      </c>
      <c r="C15" s="41" t="s">
        <v>327</v>
      </c>
      <c r="D15" s="41" t="s">
        <v>178</v>
      </c>
      <c r="E15" s="41" t="s">
        <v>113</v>
      </c>
      <c r="F15" s="41" t="s">
        <v>327</v>
      </c>
      <c r="G15" s="41" t="s">
        <v>112</v>
      </c>
      <c r="H15" s="41" t="s">
        <v>158</v>
      </c>
      <c r="I15" s="41" t="s">
        <v>270</v>
      </c>
      <c r="J15" s="41" t="s">
        <v>154</v>
      </c>
      <c r="K15" s="41" t="s">
        <v>270</v>
      </c>
      <c r="L15" s="41" t="s">
        <v>179</v>
      </c>
      <c r="M15" s="41" t="s">
        <v>113</v>
      </c>
      <c r="N15" s="41" t="s">
        <v>399</v>
      </c>
      <c r="O15" s="41" t="s">
        <v>110</v>
      </c>
      <c r="P15" s="41" t="s">
        <v>114</v>
      </c>
      <c r="Q15" s="41" t="s">
        <v>327</v>
      </c>
      <c r="R15" s="41" t="s">
        <v>121</v>
      </c>
      <c r="S15" s="41" t="s">
        <v>320</v>
      </c>
      <c r="T15" s="41" t="s">
        <v>159</v>
      </c>
      <c r="U15" s="41" t="s">
        <v>383</v>
      </c>
      <c r="V15" s="41" t="s">
        <v>120</v>
      </c>
      <c r="W15" s="41" t="s">
        <v>412</v>
      </c>
      <c r="X15" s="41" t="s">
        <v>121</v>
      </c>
      <c r="Y15" s="41" t="s">
        <v>121</v>
      </c>
      <c r="Z15" s="41" t="s">
        <v>121</v>
      </c>
      <c r="AA15" s="41" t="s">
        <v>434</v>
      </c>
      <c r="AB15" s="41" t="s">
        <v>153</v>
      </c>
      <c r="AC15" s="41" t="s">
        <v>119</v>
      </c>
      <c r="AD15" s="41" t="s">
        <v>159</v>
      </c>
      <c r="AE15" s="41" t="s">
        <v>150</v>
      </c>
      <c r="AF15" s="41" t="s">
        <v>258</v>
      </c>
      <c r="AG15" s="41" t="s">
        <v>123</v>
      </c>
      <c r="AH15" s="41" t="s">
        <v>125</v>
      </c>
      <c r="AI15" s="41" t="s">
        <v>115</v>
      </c>
      <c r="AJ15" s="41" t="s">
        <v>434</v>
      </c>
    </row>
    <row r="16" spans="1:36" ht="19.95" customHeight="1" x14ac:dyDescent="0.35">
      <c r="A16" s="38" t="s">
        <v>295</v>
      </c>
      <c r="B16" s="39" t="s">
        <v>193</v>
      </c>
      <c r="C16" s="39" t="s">
        <v>99</v>
      </c>
      <c r="D16" s="39" t="s">
        <v>146</v>
      </c>
      <c r="E16" s="39" t="s">
        <v>145</v>
      </c>
      <c r="F16" s="39" t="s">
        <v>100</v>
      </c>
      <c r="G16" s="39" t="s">
        <v>101</v>
      </c>
      <c r="H16" s="39" t="s">
        <v>106</v>
      </c>
      <c r="I16" s="39" t="s">
        <v>142</v>
      </c>
      <c r="J16" s="39" t="s">
        <v>107</v>
      </c>
      <c r="K16" s="39" t="s">
        <v>168</v>
      </c>
      <c r="L16" s="39" t="s">
        <v>98</v>
      </c>
      <c r="M16" s="39" t="s">
        <v>100</v>
      </c>
      <c r="N16" s="39" t="s">
        <v>107</v>
      </c>
      <c r="O16" s="39" t="s">
        <v>146</v>
      </c>
      <c r="P16" s="39" t="s">
        <v>102</v>
      </c>
      <c r="Q16" s="39" t="s">
        <v>142</v>
      </c>
      <c r="R16" s="39" t="s">
        <v>99</v>
      </c>
      <c r="S16" s="39" t="s">
        <v>100</v>
      </c>
      <c r="T16" s="39" t="s">
        <v>107</v>
      </c>
      <c r="U16" s="39" t="s">
        <v>106</v>
      </c>
      <c r="V16" s="39" t="s">
        <v>101</v>
      </c>
      <c r="W16" s="39" t="s">
        <v>101</v>
      </c>
      <c r="X16" s="39" t="s">
        <v>100</v>
      </c>
      <c r="Y16" s="39" t="s">
        <v>100</v>
      </c>
      <c r="Z16" s="39" t="s">
        <v>100</v>
      </c>
      <c r="AA16" s="39" t="s">
        <v>101</v>
      </c>
      <c r="AB16" s="39" t="s">
        <v>101</v>
      </c>
      <c r="AC16" s="39" t="s">
        <v>38</v>
      </c>
      <c r="AD16" s="39" t="s">
        <v>107</v>
      </c>
      <c r="AE16" s="39" t="s">
        <v>101</v>
      </c>
      <c r="AF16" s="39" t="s">
        <v>98</v>
      </c>
      <c r="AG16" s="39" t="s">
        <v>99</v>
      </c>
      <c r="AH16" s="39" t="s">
        <v>145</v>
      </c>
      <c r="AI16" s="39" t="s">
        <v>107</v>
      </c>
      <c r="AJ16" s="39" t="s">
        <v>101</v>
      </c>
    </row>
    <row r="17" spans="1:36" ht="19.95" customHeight="1" x14ac:dyDescent="0.35">
      <c r="A17" s="40" t="s">
        <v>296</v>
      </c>
      <c r="B17" s="42">
        <v>0.01</v>
      </c>
      <c r="C17" s="42">
        <v>0.01</v>
      </c>
      <c r="D17" s="42">
        <v>0.01</v>
      </c>
      <c r="E17" s="42" t="s">
        <v>119</v>
      </c>
      <c r="F17" s="42" t="s">
        <v>121</v>
      </c>
      <c r="G17" s="42" t="s">
        <v>128</v>
      </c>
      <c r="H17" s="42" t="s">
        <v>123</v>
      </c>
      <c r="I17" s="42">
        <v>0.03</v>
      </c>
      <c r="J17" s="42" t="s">
        <v>121</v>
      </c>
      <c r="K17" s="42" t="s">
        <v>123</v>
      </c>
      <c r="L17" s="42" t="s">
        <v>119</v>
      </c>
      <c r="M17" s="42" t="s">
        <v>121</v>
      </c>
      <c r="N17" s="42">
        <v>0</v>
      </c>
      <c r="O17" s="42" t="s">
        <v>159</v>
      </c>
      <c r="P17" s="42" t="s">
        <v>128</v>
      </c>
      <c r="Q17" s="42" t="s">
        <v>159</v>
      </c>
      <c r="R17" s="42" t="s">
        <v>159</v>
      </c>
      <c r="S17" s="42" t="s">
        <v>121</v>
      </c>
      <c r="T17" s="42" t="s">
        <v>128</v>
      </c>
      <c r="U17" s="42" t="s">
        <v>123</v>
      </c>
      <c r="V17" s="42">
        <v>0.02</v>
      </c>
      <c r="W17" s="42" t="s">
        <v>128</v>
      </c>
      <c r="X17" s="42" t="s">
        <v>121</v>
      </c>
      <c r="Y17" s="42" t="s">
        <v>121</v>
      </c>
      <c r="Z17" s="42" t="s">
        <v>121</v>
      </c>
      <c r="AA17" s="42">
        <v>0.02</v>
      </c>
      <c r="AB17" s="42" t="s">
        <v>123</v>
      </c>
      <c r="AC17" s="42">
        <v>0.02</v>
      </c>
      <c r="AD17" s="42" t="s">
        <v>128</v>
      </c>
      <c r="AE17" s="42" t="s">
        <v>159</v>
      </c>
      <c r="AF17" s="42" t="s">
        <v>128</v>
      </c>
      <c r="AG17" s="42" t="s">
        <v>123</v>
      </c>
      <c r="AH17" s="42" t="s">
        <v>123</v>
      </c>
      <c r="AI17" s="42" t="s">
        <v>153</v>
      </c>
      <c r="AJ17" s="42" t="s">
        <v>121</v>
      </c>
    </row>
    <row r="18" spans="1:36" x14ac:dyDescent="0.3">
      <c r="B18" s="1">
        <f>((B9)+(B11)+(B13)+(B15)+(B17))</f>
        <v>1</v>
      </c>
      <c r="C18" s="1">
        <f t="shared" ref="C18:AJ18" si="0">((C9)+(C11)+(C13)+(C15)+(C17))</f>
        <v>1</v>
      </c>
      <c r="D18" s="1">
        <f t="shared" si="0"/>
        <v>1</v>
      </c>
      <c r="E18" s="1">
        <f t="shared" si="0"/>
        <v>1</v>
      </c>
      <c r="F18" s="1">
        <f t="shared" si="0"/>
        <v>1</v>
      </c>
      <c r="G18" s="1">
        <f t="shared" si="0"/>
        <v>1</v>
      </c>
      <c r="H18" s="1">
        <f t="shared" si="0"/>
        <v>1</v>
      </c>
      <c r="I18" s="1">
        <f t="shared" si="0"/>
        <v>1</v>
      </c>
      <c r="J18" s="1">
        <f t="shared" si="0"/>
        <v>1</v>
      </c>
      <c r="K18" s="1">
        <f t="shared" si="0"/>
        <v>1</v>
      </c>
      <c r="L18" s="1">
        <f t="shared" si="0"/>
        <v>1</v>
      </c>
      <c r="M18" s="1">
        <f t="shared" si="0"/>
        <v>1</v>
      </c>
      <c r="N18" s="1">
        <f t="shared" si="0"/>
        <v>1</v>
      </c>
      <c r="O18" s="1">
        <f t="shared" si="0"/>
        <v>1</v>
      </c>
      <c r="P18" s="1">
        <f t="shared" si="0"/>
        <v>1</v>
      </c>
      <c r="Q18" s="1">
        <f t="shared" si="0"/>
        <v>1</v>
      </c>
      <c r="R18" s="1">
        <f t="shared" si="0"/>
        <v>1</v>
      </c>
      <c r="S18" s="1">
        <f t="shared" si="0"/>
        <v>1</v>
      </c>
      <c r="T18" s="1">
        <f t="shared" si="0"/>
        <v>1</v>
      </c>
      <c r="U18" s="1">
        <f t="shared" si="0"/>
        <v>1</v>
      </c>
      <c r="V18" s="1">
        <f t="shared" si="0"/>
        <v>1</v>
      </c>
      <c r="W18" s="1">
        <f t="shared" si="0"/>
        <v>1</v>
      </c>
      <c r="X18" s="1">
        <f t="shared" si="0"/>
        <v>1</v>
      </c>
      <c r="Y18" s="1">
        <f t="shared" si="0"/>
        <v>1</v>
      </c>
      <c r="Z18" s="1">
        <f t="shared" si="0"/>
        <v>1</v>
      </c>
      <c r="AA18" s="1">
        <f t="shared" si="0"/>
        <v>1</v>
      </c>
      <c r="AB18" s="1">
        <f t="shared" si="0"/>
        <v>1</v>
      </c>
      <c r="AC18" s="1">
        <f t="shared" si="0"/>
        <v>1</v>
      </c>
      <c r="AD18" s="1">
        <f t="shared" si="0"/>
        <v>1</v>
      </c>
      <c r="AE18" s="1">
        <f t="shared" si="0"/>
        <v>1</v>
      </c>
      <c r="AF18" s="1">
        <f t="shared" si="0"/>
        <v>1</v>
      </c>
      <c r="AG18" s="1">
        <f t="shared" si="0"/>
        <v>1</v>
      </c>
      <c r="AH18" s="1">
        <f t="shared" si="0"/>
        <v>1</v>
      </c>
      <c r="AI18" s="1">
        <f t="shared" si="0"/>
        <v>1</v>
      </c>
      <c r="AJ18" s="1">
        <f t="shared" si="0"/>
        <v>1</v>
      </c>
    </row>
  </sheetData>
  <sheetProtection algorithmName="SHA-512" hashValue="BzPlAKcSf5g2CD6nEsNLaRWy2WR+AonGlPQXblRdBF8EFXqIiSiA2EP5SRbx0s3au0yWEYteCNyGI4P5TGU/rQ==" saltValue="FuOxFY3n/jw6NxtmjqJ8og==" spinCount="100000" sheet="1" objects="1" scenarios="1"/>
  <mergeCells count="9">
    <mergeCell ref="R4:AB4"/>
    <mergeCell ref="AC4:AF4"/>
    <mergeCell ref="AG4:AJ4"/>
    <mergeCell ref="A3:C3"/>
    <mergeCell ref="B2:F2"/>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AJ14"/>
  <sheetViews>
    <sheetView showGridLines="0" workbookViewId="0"/>
  </sheetViews>
  <sheetFormatPr defaultRowHeight="14.4" x14ac:dyDescent="0.3"/>
  <cols>
    <col min="1" max="1" width="49" customWidth="1"/>
    <col min="2" max="36" width="20.77734375" customWidth="1"/>
  </cols>
  <sheetData>
    <row r="1" spans="1:36" ht="21" x14ac:dyDescent="0.4">
      <c r="A1" s="21" t="str">
        <f>HYPERLINK("#Contents!A1","Return to Contents")</f>
        <v>Return to Contents</v>
      </c>
    </row>
    <row r="2" spans="1:36" ht="64.8" customHeight="1" x14ac:dyDescent="0.4">
      <c r="B2" s="90" t="s">
        <v>522</v>
      </c>
      <c r="C2" s="90"/>
      <c r="D2" s="90"/>
      <c r="E2" s="90"/>
      <c r="F2" s="90"/>
      <c r="G2" s="22"/>
      <c r="H2" s="22"/>
      <c r="I2" s="22"/>
      <c r="J2" s="22"/>
      <c r="K2" s="22"/>
      <c r="L2" s="22"/>
      <c r="M2" s="22"/>
      <c r="N2" s="23"/>
      <c r="O2" s="23"/>
    </row>
    <row r="3" spans="1:36" ht="100.8" customHeight="1" x14ac:dyDescent="0.4">
      <c r="A3" s="91" t="s">
        <v>549</v>
      </c>
      <c r="B3" s="91"/>
      <c r="C3" s="91"/>
      <c r="D3" s="91"/>
      <c r="E3" s="24"/>
      <c r="F3" s="24"/>
      <c r="G3" s="24"/>
      <c r="H3" s="24"/>
      <c r="I3" s="24"/>
      <c r="J3" s="24"/>
      <c r="K3" s="24"/>
      <c r="L3" s="24"/>
      <c r="M3" s="24"/>
      <c r="N3" s="24"/>
      <c r="O3" s="24"/>
      <c r="P3" s="24"/>
      <c r="Q3" s="24"/>
      <c r="R3" s="24"/>
      <c r="S3" s="24"/>
      <c r="T3" s="24"/>
      <c r="U3" s="24"/>
      <c r="V3" s="24"/>
      <c r="W3" s="24"/>
      <c r="X3" s="24"/>
      <c r="Y3" s="24"/>
      <c r="Z3" s="24"/>
      <c r="AA3" s="24"/>
      <c r="AB3" s="24"/>
      <c r="AC3" s="25"/>
      <c r="AD3" s="25"/>
      <c r="AF3" s="24"/>
    </row>
    <row r="4" spans="1:36" ht="18" customHeight="1" x14ac:dyDescent="0.3">
      <c r="A4" s="26"/>
      <c r="B4" s="27"/>
      <c r="C4" s="88" t="s">
        <v>226</v>
      </c>
      <c r="D4" s="89"/>
      <c r="E4" s="84" t="s">
        <v>493</v>
      </c>
      <c r="F4" s="84"/>
      <c r="G4" s="84"/>
      <c r="H4" s="84"/>
      <c r="I4" s="84"/>
      <c r="J4" s="88" t="s">
        <v>494</v>
      </c>
      <c r="K4" s="84"/>
      <c r="L4" s="89"/>
      <c r="M4" s="84" t="s">
        <v>495</v>
      </c>
      <c r="N4" s="84"/>
      <c r="O4" s="84"/>
      <c r="P4" s="84"/>
      <c r="Q4" s="84"/>
      <c r="R4" s="85" t="s">
        <v>496</v>
      </c>
      <c r="S4" s="86"/>
      <c r="T4" s="86"/>
      <c r="U4" s="86"/>
      <c r="V4" s="86"/>
      <c r="W4" s="86"/>
      <c r="X4" s="86"/>
      <c r="Y4" s="86"/>
      <c r="Z4" s="86"/>
      <c r="AA4" s="86"/>
      <c r="AB4" s="87"/>
      <c r="AC4" s="84" t="s">
        <v>497</v>
      </c>
      <c r="AD4" s="84"/>
      <c r="AE4" s="84"/>
      <c r="AF4" s="84"/>
      <c r="AG4" s="88" t="s">
        <v>498</v>
      </c>
      <c r="AH4" s="84"/>
      <c r="AI4" s="84"/>
      <c r="AJ4" s="89"/>
    </row>
    <row r="5" spans="1:36" ht="99.6" customHeight="1" x14ac:dyDescent="0.3">
      <c r="A5" s="30" t="s">
        <v>521</v>
      </c>
      <c r="B5" s="31" t="s">
        <v>526</v>
      </c>
      <c r="C5" s="33" t="s">
        <v>1</v>
      </c>
      <c r="D5" s="34" t="s">
        <v>2</v>
      </c>
      <c r="E5" s="35" t="s">
        <v>501</v>
      </c>
      <c r="F5" s="35" t="s">
        <v>502</v>
      </c>
      <c r="G5" s="35" t="s">
        <v>503</v>
      </c>
      <c r="H5" s="35" t="s">
        <v>504</v>
      </c>
      <c r="I5" s="35" t="s">
        <v>505</v>
      </c>
      <c r="J5" s="33" t="s">
        <v>506</v>
      </c>
      <c r="K5" s="35" t="s">
        <v>507</v>
      </c>
      <c r="L5" s="34" t="s">
        <v>508</v>
      </c>
      <c r="M5" s="36" t="s">
        <v>509</v>
      </c>
      <c r="N5" s="36" t="s">
        <v>510</v>
      </c>
      <c r="O5" s="36" t="s">
        <v>511</v>
      </c>
      <c r="P5" s="36" t="s">
        <v>512</v>
      </c>
      <c r="Q5" s="36" t="s">
        <v>513</v>
      </c>
      <c r="R5" s="33" t="s">
        <v>3</v>
      </c>
      <c r="S5" s="35" t="s">
        <v>4</v>
      </c>
      <c r="T5" s="35" t="s">
        <v>5</v>
      </c>
      <c r="U5" s="35" t="s">
        <v>6</v>
      </c>
      <c r="V5" s="35" t="s">
        <v>7</v>
      </c>
      <c r="W5" s="35" t="s">
        <v>8</v>
      </c>
      <c r="X5" s="35" t="s">
        <v>9</v>
      </c>
      <c r="Y5" s="35" t="s">
        <v>10</v>
      </c>
      <c r="Z5" s="35" t="s">
        <v>11</v>
      </c>
      <c r="AA5" s="35" t="s">
        <v>514</v>
      </c>
      <c r="AB5" s="34" t="s">
        <v>515</v>
      </c>
      <c r="AC5" s="35" t="s">
        <v>516</v>
      </c>
      <c r="AD5" s="35" t="s">
        <v>517</v>
      </c>
      <c r="AE5" s="35" t="s">
        <v>518</v>
      </c>
      <c r="AF5" s="35" t="s">
        <v>519</v>
      </c>
      <c r="AG5" s="33" t="s">
        <v>12</v>
      </c>
      <c r="AH5" s="37" t="s">
        <v>13</v>
      </c>
      <c r="AI5" s="35" t="s">
        <v>520</v>
      </c>
      <c r="AJ5" s="34" t="s">
        <v>14</v>
      </c>
    </row>
    <row r="6" spans="1:36" ht="19.95" customHeight="1" x14ac:dyDescent="0.35">
      <c r="A6" s="38" t="s">
        <v>15</v>
      </c>
      <c r="B6" s="39" t="s">
        <v>16</v>
      </c>
      <c r="C6" s="39" t="s">
        <v>17</v>
      </c>
      <c r="D6" s="39" t="s">
        <v>18</v>
      </c>
      <c r="E6" s="39" t="s">
        <v>19</v>
      </c>
      <c r="F6" s="39" t="s">
        <v>20</v>
      </c>
      <c r="G6" s="39" t="s">
        <v>20</v>
      </c>
      <c r="H6" s="39" t="s">
        <v>20</v>
      </c>
      <c r="I6" s="39" t="s">
        <v>21</v>
      </c>
      <c r="J6" s="39" t="s">
        <v>22</v>
      </c>
      <c r="K6" s="39" t="s">
        <v>23</v>
      </c>
      <c r="L6" s="39" t="s">
        <v>24</v>
      </c>
      <c r="M6" s="39" t="s">
        <v>25</v>
      </c>
      <c r="N6" s="39" t="s">
        <v>26</v>
      </c>
      <c r="O6" s="39" t="s">
        <v>27</v>
      </c>
      <c r="P6" s="39" t="s">
        <v>28</v>
      </c>
      <c r="Q6" s="39" t="s">
        <v>29</v>
      </c>
      <c r="R6" s="39" t="s">
        <v>30</v>
      </c>
      <c r="S6" s="39" t="s">
        <v>31</v>
      </c>
      <c r="T6" s="39" t="s">
        <v>32</v>
      </c>
      <c r="U6" s="39" t="s">
        <v>33</v>
      </c>
      <c r="V6" s="39" t="s">
        <v>34</v>
      </c>
      <c r="W6" s="39" t="s">
        <v>35</v>
      </c>
      <c r="X6" s="39" t="s">
        <v>36</v>
      </c>
      <c r="Y6" s="39" t="s">
        <v>37</v>
      </c>
      <c r="Z6" s="39" t="s">
        <v>38</v>
      </c>
      <c r="AA6" s="39" t="s">
        <v>39</v>
      </c>
      <c r="AB6" s="39" t="s">
        <v>40</v>
      </c>
      <c r="AC6" s="39" t="s">
        <v>41</v>
      </c>
      <c r="AD6" s="39" t="s">
        <v>42</v>
      </c>
      <c r="AE6" s="39" t="s">
        <v>43</v>
      </c>
      <c r="AF6" s="39" t="s">
        <v>44</v>
      </c>
      <c r="AG6" s="39" t="s">
        <v>45</v>
      </c>
      <c r="AH6" s="39" t="s">
        <v>46</v>
      </c>
      <c r="AI6" s="39" t="s">
        <v>47</v>
      </c>
      <c r="AJ6" s="39" t="s">
        <v>48</v>
      </c>
    </row>
    <row r="7" spans="1:36" ht="19.95" customHeight="1" x14ac:dyDescent="0.35">
      <c r="A7" s="40" t="s">
        <v>49</v>
      </c>
      <c r="B7" s="41" t="s">
        <v>16</v>
      </c>
      <c r="C7" s="41" t="s">
        <v>51</v>
      </c>
      <c r="D7" s="41" t="s">
        <v>297</v>
      </c>
      <c r="E7" s="41" t="s">
        <v>376</v>
      </c>
      <c r="F7" s="41" t="s">
        <v>298</v>
      </c>
      <c r="G7" s="41" t="s">
        <v>330</v>
      </c>
      <c r="H7" s="41" t="s">
        <v>230</v>
      </c>
      <c r="I7" s="41" t="s">
        <v>423</v>
      </c>
      <c r="J7" s="41" t="s">
        <v>58</v>
      </c>
      <c r="K7" s="41" t="s">
        <v>231</v>
      </c>
      <c r="L7" s="41" t="s">
        <v>232</v>
      </c>
      <c r="M7" s="41" t="s">
        <v>60</v>
      </c>
      <c r="N7" s="41" t="s">
        <v>302</v>
      </c>
      <c r="O7" s="41" t="s">
        <v>342</v>
      </c>
      <c r="P7" s="41" t="s">
        <v>82</v>
      </c>
      <c r="Q7" s="41" t="s">
        <v>251</v>
      </c>
      <c r="R7" s="41" t="s">
        <v>343</v>
      </c>
      <c r="S7" s="41" t="s">
        <v>65</v>
      </c>
      <c r="T7" s="41" t="s">
        <v>66</v>
      </c>
      <c r="U7" s="41" t="s">
        <v>67</v>
      </c>
      <c r="V7" s="41" t="s">
        <v>68</v>
      </c>
      <c r="W7" s="41" t="s">
        <v>344</v>
      </c>
      <c r="X7" s="41" t="s">
        <v>70</v>
      </c>
      <c r="Y7" s="41" t="s">
        <v>71</v>
      </c>
      <c r="Z7" s="41" t="s">
        <v>168</v>
      </c>
      <c r="AA7" s="41" t="s">
        <v>72</v>
      </c>
      <c r="AB7" s="41" t="s">
        <v>89</v>
      </c>
      <c r="AC7" s="41" t="s">
        <v>74</v>
      </c>
      <c r="AD7" s="41" t="s">
        <v>236</v>
      </c>
      <c r="AE7" s="41" t="s">
        <v>76</v>
      </c>
      <c r="AF7" s="41" t="s">
        <v>77</v>
      </c>
      <c r="AG7" s="41" t="s">
        <v>238</v>
      </c>
      <c r="AH7" s="41" t="s">
        <v>79</v>
      </c>
      <c r="AI7" s="41" t="s">
        <v>39</v>
      </c>
      <c r="AJ7" s="41" t="s">
        <v>22</v>
      </c>
    </row>
    <row r="8" spans="1:36" ht="19.95" customHeight="1" x14ac:dyDescent="0.35">
      <c r="A8" s="38" t="s">
        <v>329</v>
      </c>
      <c r="B8" s="39" t="s">
        <v>473</v>
      </c>
      <c r="C8" s="39" t="s">
        <v>474</v>
      </c>
      <c r="D8" s="39" t="s">
        <v>475</v>
      </c>
      <c r="E8" s="39" t="s">
        <v>423</v>
      </c>
      <c r="F8" s="39" t="s">
        <v>386</v>
      </c>
      <c r="G8" s="39" t="s">
        <v>90</v>
      </c>
      <c r="H8" s="39" t="s">
        <v>95</v>
      </c>
      <c r="I8" s="39" t="s">
        <v>195</v>
      </c>
      <c r="J8" s="39" t="s">
        <v>443</v>
      </c>
      <c r="K8" s="39" t="s">
        <v>406</v>
      </c>
      <c r="L8" s="39" t="s">
        <v>386</v>
      </c>
      <c r="M8" s="39" t="s">
        <v>67</v>
      </c>
      <c r="N8" s="39" t="s">
        <v>90</v>
      </c>
      <c r="O8" s="39" t="s">
        <v>393</v>
      </c>
      <c r="P8" s="39" t="s">
        <v>408</v>
      </c>
      <c r="Q8" s="39" t="s">
        <v>27</v>
      </c>
      <c r="R8" s="39" t="s">
        <v>476</v>
      </c>
      <c r="S8" s="39" t="s">
        <v>93</v>
      </c>
      <c r="T8" s="39" t="s">
        <v>181</v>
      </c>
      <c r="U8" s="39" t="s">
        <v>43</v>
      </c>
      <c r="V8" s="39" t="s">
        <v>131</v>
      </c>
      <c r="W8" s="39" t="s">
        <v>102</v>
      </c>
      <c r="X8" s="39" t="s">
        <v>70</v>
      </c>
      <c r="Y8" s="39" t="s">
        <v>168</v>
      </c>
      <c r="Z8" s="39" t="s">
        <v>143</v>
      </c>
      <c r="AA8" s="39" t="s">
        <v>143</v>
      </c>
      <c r="AB8" s="39" t="s">
        <v>193</v>
      </c>
      <c r="AC8" s="39" t="s">
        <v>477</v>
      </c>
      <c r="AD8" s="39" t="s">
        <v>347</v>
      </c>
      <c r="AE8" s="39" t="s">
        <v>38</v>
      </c>
      <c r="AF8" s="39" t="s">
        <v>244</v>
      </c>
      <c r="AG8" s="39" t="s">
        <v>478</v>
      </c>
      <c r="AH8" s="39" t="s">
        <v>20</v>
      </c>
      <c r="AI8" s="39" t="s">
        <v>143</v>
      </c>
      <c r="AJ8" s="39" t="s">
        <v>350</v>
      </c>
    </row>
    <row r="9" spans="1:36" ht="19.95" customHeight="1" x14ac:dyDescent="0.35">
      <c r="A9" s="40" t="s">
        <v>335</v>
      </c>
      <c r="B9" s="41" t="s">
        <v>263</v>
      </c>
      <c r="C9" s="41" t="s">
        <v>258</v>
      </c>
      <c r="D9" s="41" t="s">
        <v>447</v>
      </c>
      <c r="E9" s="41" t="s">
        <v>155</v>
      </c>
      <c r="F9" s="41" t="s">
        <v>328</v>
      </c>
      <c r="G9" s="41" t="s">
        <v>447</v>
      </c>
      <c r="H9" s="41" t="s">
        <v>260</v>
      </c>
      <c r="I9" s="41" t="s">
        <v>259</v>
      </c>
      <c r="J9" s="41" t="s">
        <v>434</v>
      </c>
      <c r="K9" s="41" t="s">
        <v>257</v>
      </c>
      <c r="L9" s="41" t="s">
        <v>262</v>
      </c>
      <c r="M9" s="41" t="s">
        <v>255</v>
      </c>
      <c r="N9" s="41" t="s">
        <v>336</v>
      </c>
      <c r="O9" s="41" t="s">
        <v>155</v>
      </c>
      <c r="P9" s="41" t="s">
        <v>434</v>
      </c>
      <c r="Q9" s="41" t="s">
        <v>320</v>
      </c>
      <c r="R9" s="41" t="s">
        <v>268</v>
      </c>
      <c r="S9" s="41" t="s">
        <v>153</v>
      </c>
      <c r="T9" s="41" t="s">
        <v>214</v>
      </c>
      <c r="U9" s="41" t="s">
        <v>337</v>
      </c>
      <c r="V9" s="41" t="s">
        <v>214</v>
      </c>
      <c r="W9" s="41" t="s">
        <v>123</v>
      </c>
      <c r="X9" s="41" t="s">
        <v>322</v>
      </c>
      <c r="Y9" s="41" t="s">
        <v>190</v>
      </c>
      <c r="Z9" s="41" t="s">
        <v>217</v>
      </c>
      <c r="AA9" s="41" t="s">
        <v>117</v>
      </c>
      <c r="AB9" s="41" t="s">
        <v>262</v>
      </c>
      <c r="AC9" s="41" t="s">
        <v>448</v>
      </c>
      <c r="AD9" s="41" t="s">
        <v>325</v>
      </c>
      <c r="AE9" s="41" t="s">
        <v>426</v>
      </c>
      <c r="AF9" s="41" t="s">
        <v>113</v>
      </c>
      <c r="AG9" s="41" t="s">
        <v>214</v>
      </c>
      <c r="AH9" s="41" t="s">
        <v>211</v>
      </c>
      <c r="AI9" s="41" t="s">
        <v>264</v>
      </c>
      <c r="AJ9" s="41" t="s">
        <v>173</v>
      </c>
    </row>
    <row r="10" spans="1:36" ht="19.95" customHeight="1" x14ac:dyDescent="0.35">
      <c r="A10" s="38" t="s">
        <v>292</v>
      </c>
      <c r="B10" s="39" t="s">
        <v>300</v>
      </c>
      <c r="C10" s="39" t="s">
        <v>251</v>
      </c>
      <c r="D10" s="39" t="s">
        <v>479</v>
      </c>
      <c r="E10" s="39" t="s">
        <v>27</v>
      </c>
      <c r="F10" s="39" t="s">
        <v>199</v>
      </c>
      <c r="G10" s="39" t="s">
        <v>344</v>
      </c>
      <c r="H10" s="39" t="s">
        <v>348</v>
      </c>
      <c r="I10" s="39" t="s">
        <v>288</v>
      </c>
      <c r="J10" s="39" t="s">
        <v>388</v>
      </c>
      <c r="K10" s="39" t="s">
        <v>130</v>
      </c>
      <c r="L10" s="39" t="s">
        <v>367</v>
      </c>
      <c r="M10" s="39" t="s">
        <v>357</v>
      </c>
      <c r="N10" s="39" t="s">
        <v>366</v>
      </c>
      <c r="O10" s="39" t="s">
        <v>339</v>
      </c>
      <c r="P10" s="39" t="s">
        <v>68</v>
      </c>
      <c r="Q10" s="39" t="s">
        <v>87</v>
      </c>
      <c r="R10" s="39" t="s">
        <v>39</v>
      </c>
      <c r="S10" s="39" t="s">
        <v>20</v>
      </c>
      <c r="T10" s="39" t="s">
        <v>70</v>
      </c>
      <c r="U10" s="39" t="s">
        <v>199</v>
      </c>
      <c r="V10" s="39" t="s">
        <v>39</v>
      </c>
      <c r="W10" s="39" t="s">
        <v>275</v>
      </c>
      <c r="X10" s="39" t="s">
        <v>100</v>
      </c>
      <c r="Y10" s="39" t="s">
        <v>106</v>
      </c>
      <c r="Z10" s="39" t="s">
        <v>107</v>
      </c>
      <c r="AA10" s="39" t="s">
        <v>71</v>
      </c>
      <c r="AB10" s="39" t="s">
        <v>168</v>
      </c>
      <c r="AC10" s="39" t="s">
        <v>289</v>
      </c>
      <c r="AD10" s="39" t="s">
        <v>71</v>
      </c>
      <c r="AE10" s="39" t="s">
        <v>99</v>
      </c>
      <c r="AF10" s="39" t="s">
        <v>480</v>
      </c>
      <c r="AG10" s="39" t="s">
        <v>47</v>
      </c>
      <c r="AH10" s="39" t="s">
        <v>187</v>
      </c>
      <c r="AI10" s="39" t="s">
        <v>102</v>
      </c>
      <c r="AJ10" s="39" t="s">
        <v>481</v>
      </c>
    </row>
    <row r="11" spans="1:36" ht="19.95" customHeight="1" x14ac:dyDescent="0.35">
      <c r="A11" s="40" t="s">
        <v>294</v>
      </c>
      <c r="B11" s="41" t="s">
        <v>337</v>
      </c>
      <c r="C11" s="41" t="s">
        <v>156</v>
      </c>
      <c r="D11" s="41" t="s">
        <v>284</v>
      </c>
      <c r="E11" s="41" t="s">
        <v>270</v>
      </c>
      <c r="F11" s="41" t="s">
        <v>327</v>
      </c>
      <c r="G11" s="41" t="s">
        <v>336</v>
      </c>
      <c r="H11" s="41" t="s">
        <v>437</v>
      </c>
      <c r="I11" s="41" t="s">
        <v>399</v>
      </c>
      <c r="J11" s="41" t="s">
        <v>117</v>
      </c>
      <c r="K11" s="41" t="s">
        <v>399</v>
      </c>
      <c r="L11" s="41" t="s">
        <v>337</v>
      </c>
      <c r="M11" s="41" t="s">
        <v>158</v>
      </c>
      <c r="N11" s="41" t="s">
        <v>426</v>
      </c>
      <c r="O11" s="41" t="s">
        <v>285</v>
      </c>
      <c r="P11" s="41" t="s">
        <v>285</v>
      </c>
      <c r="Q11" s="41" t="s">
        <v>179</v>
      </c>
      <c r="R11" s="41" t="s">
        <v>122</v>
      </c>
      <c r="S11" s="41" t="s">
        <v>118</v>
      </c>
      <c r="T11" s="41" t="s">
        <v>157</v>
      </c>
      <c r="U11" s="41" t="s">
        <v>426</v>
      </c>
      <c r="V11" s="41" t="s">
        <v>153</v>
      </c>
      <c r="W11" s="41" t="s">
        <v>323</v>
      </c>
      <c r="X11" s="41" t="s">
        <v>128</v>
      </c>
      <c r="Y11" s="41" t="s">
        <v>173</v>
      </c>
      <c r="Z11" s="41" t="s">
        <v>157</v>
      </c>
      <c r="AA11" s="41" t="s">
        <v>434</v>
      </c>
      <c r="AB11" s="41" t="s">
        <v>270</v>
      </c>
      <c r="AC11" s="41" t="s">
        <v>120</v>
      </c>
      <c r="AD11" s="41" t="s">
        <v>175</v>
      </c>
      <c r="AE11" s="41" t="s">
        <v>361</v>
      </c>
      <c r="AF11" s="41" t="s">
        <v>412</v>
      </c>
      <c r="AG11" s="41" t="s">
        <v>115</v>
      </c>
      <c r="AH11" s="41" t="s">
        <v>157</v>
      </c>
      <c r="AI11" s="41" t="s">
        <v>109</v>
      </c>
      <c r="AJ11" s="41" t="s">
        <v>482</v>
      </c>
    </row>
    <row r="12" spans="1:36" ht="19.95" customHeight="1" x14ac:dyDescent="0.35">
      <c r="A12" s="38" t="s">
        <v>295</v>
      </c>
      <c r="B12" s="39" t="s">
        <v>194</v>
      </c>
      <c r="C12" s="39" t="s">
        <v>72</v>
      </c>
      <c r="D12" s="39" t="s">
        <v>71</v>
      </c>
      <c r="E12" s="39" t="s">
        <v>39</v>
      </c>
      <c r="F12" s="39" t="s">
        <v>39</v>
      </c>
      <c r="G12" s="39" t="s">
        <v>102</v>
      </c>
      <c r="H12" s="39" t="s">
        <v>106</v>
      </c>
      <c r="I12" s="39" t="s">
        <v>38</v>
      </c>
      <c r="J12" s="39" t="s">
        <v>207</v>
      </c>
      <c r="K12" s="39" t="s">
        <v>166</v>
      </c>
      <c r="L12" s="39" t="s">
        <v>207</v>
      </c>
      <c r="M12" s="39" t="s">
        <v>145</v>
      </c>
      <c r="N12" s="39" t="s">
        <v>141</v>
      </c>
      <c r="O12" s="39" t="s">
        <v>145</v>
      </c>
      <c r="P12" s="39" t="s">
        <v>98</v>
      </c>
      <c r="Q12" s="39" t="s">
        <v>142</v>
      </c>
      <c r="R12" s="39" t="s">
        <v>143</v>
      </c>
      <c r="S12" s="39" t="s">
        <v>142</v>
      </c>
      <c r="T12" s="39" t="s">
        <v>101</v>
      </c>
      <c r="U12" s="39" t="s">
        <v>184</v>
      </c>
      <c r="V12" s="39" t="s">
        <v>101</v>
      </c>
      <c r="W12" s="39" t="s">
        <v>101</v>
      </c>
      <c r="X12" s="39" t="s">
        <v>100</v>
      </c>
      <c r="Y12" s="39" t="s">
        <v>101</v>
      </c>
      <c r="Z12" s="39" t="s">
        <v>101</v>
      </c>
      <c r="AA12" s="39" t="s">
        <v>101</v>
      </c>
      <c r="AB12" s="39" t="s">
        <v>102</v>
      </c>
      <c r="AC12" s="39" t="s">
        <v>39</v>
      </c>
      <c r="AD12" s="39" t="s">
        <v>101</v>
      </c>
      <c r="AE12" s="39" t="s">
        <v>102</v>
      </c>
      <c r="AF12" s="39" t="s">
        <v>164</v>
      </c>
      <c r="AG12" s="39" t="s">
        <v>99</v>
      </c>
      <c r="AH12" s="39" t="s">
        <v>146</v>
      </c>
      <c r="AI12" s="39" t="s">
        <v>101</v>
      </c>
      <c r="AJ12" s="39" t="s">
        <v>200</v>
      </c>
    </row>
    <row r="13" spans="1:36" ht="19.95" customHeight="1" x14ac:dyDescent="0.35">
      <c r="A13" s="40" t="s">
        <v>296</v>
      </c>
      <c r="B13" s="42" t="s">
        <v>159</v>
      </c>
      <c r="C13" s="42" t="s">
        <v>122</v>
      </c>
      <c r="D13" s="42" t="s">
        <v>123</v>
      </c>
      <c r="E13" s="42" t="s">
        <v>159</v>
      </c>
      <c r="F13" s="42" t="s">
        <v>127</v>
      </c>
      <c r="G13" s="42" t="s">
        <v>119</v>
      </c>
      <c r="H13" s="42">
        <v>0.03</v>
      </c>
      <c r="I13" s="42">
        <v>0.05</v>
      </c>
      <c r="J13" s="42" t="s">
        <v>159</v>
      </c>
      <c r="K13" s="42">
        <v>0.03</v>
      </c>
      <c r="L13" s="42" t="s">
        <v>127</v>
      </c>
      <c r="M13" s="42" t="s">
        <v>123</v>
      </c>
      <c r="N13" s="42">
        <v>0.09</v>
      </c>
      <c r="O13" s="42" t="s">
        <v>123</v>
      </c>
      <c r="P13" s="42" t="s">
        <v>119</v>
      </c>
      <c r="Q13" s="42" t="s">
        <v>159</v>
      </c>
      <c r="R13" s="42" t="s">
        <v>123</v>
      </c>
      <c r="S13" s="42" t="s">
        <v>123</v>
      </c>
      <c r="T13" s="42" t="s">
        <v>128</v>
      </c>
      <c r="U13" s="42" t="s">
        <v>151</v>
      </c>
      <c r="V13" s="42">
        <v>0.02</v>
      </c>
      <c r="W13" s="42" t="s">
        <v>128</v>
      </c>
      <c r="X13" s="42" t="s">
        <v>128</v>
      </c>
      <c r="Y13" s="42" t="s">
        <v>125</v>
      </c>
      <c r="Z13" s="42" t="s">
        <v>172</v>
      </c>
      <c r="AA13" s="42">
        <v>0.04</v>
      </c>
      <c r="AB13" s="42" t="s">
        <v>125</v>
      </c>
      <c r="AC13" s="42" t="s">
        <v>123</v>
      </c>
      <c r="AD13" s="42" t="s">
        <v>128</v>
      </c>
      <c r="AE13" s="42">
        <v>0.13</v>
      </c>
      <c r="AF13" s="42" t="s">
        <v>127</v>
      </c>
      <c r="AG13" s="42" t="s">
        <v>123</v>
      </c>
      <c r="AH13" s="42" t="s">
        <v>159</v>
      </c>
      <c r="AI13" s="42" t="s">
        <v>120</v>
      </c>
      <c r="AJ13" s="42" t="s">
        <v>127</v>
      </c>
    </row>
    <row r="14" spans="1:36" x14ac:dyDescent="0.3">
      <c r="B14" s="1">
        <f>((B9)+(B11)+(B13))</f>
        <v>1</v>
      </c>
      <c r="C14" s="1">
        <f t="shared" ref="C14:AJ14" si="0">((C9)+(C11)+(C13))</f>
        <v>1</v>
      </c>
      <c r="D14" s="1">
        <f t="shared" si="0"/>
        <v>1</v>
      </c>
      <c r="E14" s="1">
        <f t="shared" si="0"/>
        <v>1</v>
      </c>
      <c r="F14" s="1">
        <f t="shared" si="0"/>
        <v>1</v>
      </c>
      <c r="G14" s="1">
        <f t="shared" si="0"/>
        <v>1</v>
      </c>
      <c r="H14" s="1">
        <f t="shared" si="0"/>
        <v>1</v>
      </c>
      <c r="I14" s="1">
        <f t="shared" si="0"/>
        <v>1</v>
      </c>
      <c r="J14" s="1">
        <f t="shared" si="0"/>
        <v>1</v>
      </c>
      <c r="K14" s="1">
        <f t="shared" si="0"/>
        <v>1</v>
      </c>
      <c r="L14" s="1">
        <f t="shared" si="0"/>
        <v>1</v>
      </c>
      <c r="M14" s="1">
        <f t="shared" si="0"/>
        <v>1</v>
      </c>
      <c r="N14" s="1">
        <f t="shared" si="0"/>
        <v>0.99999999999999989</v>
      </c>
      <c r="O14" s="1">
        <f t="shared" si="0"/>
        <v>1</v>
      </c>
      <c r="P14" s="1">
        <f t="shared" si="0"/>
        <v>1</v>
      </c>
      <c r="Q14" s="1">
        <f t="shared" si="0"/>
        <v>1</v>
      </c>
      <c r="R14" s="1">
        <f t="shared" si="0"/>
        <v>1</v>
      </c>
      <c r="S14" s="1">
        <f t="shared" si="0"/>
        <v>1</v>
      </c>
      <c r="T14" s="1">
        <f t="shared" si="0"/>
        <v>1</v>
      </c>
      <c r="U14" s="1">
        <f t="shared" si="0"/>
        <v>1</v>
      </c>
      <c r="V14" s="1">
        <f t="shared" si="0"/>
        <v>1</v>
      </c>
      <c r="W14" s="1">
        <f t="shared" si="0"/>
        <v>1</v>
      </c>
      <c r="X14" s="1">
        <f t="shared" si="0"/>
        <v>1</v>
      </c>
      <c r="Y14" s="1">
        <f t="shared" si="0"/>
        <v>0.99999999999999989</v>
      </c>
      <c r="Z14" s="1">
        <f t="shared" si="0"/>
        <v>1</v>
      </c>
      <c r="AA14" s="1">
        <f t="shared" si="0"/>
        <v>1</v>
      </c>
      <c r="AB14" s="1">
        <f t="shared" si="0"/>
        <v>1</v>
      </c>
      <c r="AC14" s="1">
        <f t="shared" si="0"/>
        <v>1</v>
      </c>
      <c r="AD14" s="1">
        <f t="shared" si="0"/>
        <v>1</v>
      </c>
      <c r="AE14" s="1">
        <f t="shared" si="0"/>
        <v>1</v>
      </c>
      <c r="AF14" s="1">
        <f t="shared" si="0"/>
        <v>1</v>
      </c>
      <c r="AG14" s="1">
        <f t="shared" si="0"/>
        <v>1</v>
      </c>
      <c r="AH14" s="1">
        <f t="shared" si="0"/>
        <v>1</v>
      </c>
      <c r="AI14" s="1">
        <f t="shared" si="0"/>
        <v>1</v>
      </c>
      <c r="AJ14" s="1">
        <f t="shared" si="0"/>
        <v>1</v>
      </c>
    </row>
  </sheetData>
  <sheetProtection algorithmName="SHA-512" hashValue="vai/0N8yinxVGENbm48pmgeR1ckoL0Siv5+JmDhdMwVzkURGDMt3bVyoVf3qX5wM3dVrJTw5SBvQlGBkCVqkSw==" saltValue="omuNkSQxIiz6XVLZJCp2ow==" spinCount="100000" sheet="1" objects="1" scenarios="1"/>
  <mergeCells count="9">
    <mergeCell ref="R4:AB4"/>
    <mergeCell ref="AC4:AF4"/>
    <mergeCell ref="AG4:AJ4"/>
    <mergeCell ref="A3:D3"/>
    <mergeCell ref="B2:F2"/>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67CD6-11D7-4F05-863E-FE0C724386F5}">
  <sheetPr codeName="Sheet3">
    <pageSetUpPr fitToPage="1"/>
  </sheetPr>
  <dimension ref="A1:AL31"/>
  <sheetViews>
    <sheetView showGridLines="0" workbookViewId="0"/>
  </sheetViews>
  <sheetFormatPr defaultRowHeight="14.4" x14ac:dyDescent="0.3"/>
  <cols>
    <col min="1" max="1" width="51.44140625" customWidth="1"/>
    <col min="2" max="38" width="20.77734375" customWidth="1"/>
  </cols>
  <sheetData>
    <row r="1" spans="1:38" ht="21" x14ac:dyDescent="0.4">
      <c r="A1" s="21" t="str">
        <f>HYPERLINK("#Contents!A1","Return to Contents")</f>
        <v>Return to Contents</v>
      </c>
    </row>
    <row r="2" spans="1:38" ht="64.8" customHeight="1" x14ac:dyDescent="0.4">
      <c r="B2" s="90" t="s">
        <v>522</v>
      </c>
      <c r="C2" s="90"/>
      <c r="D2" s="90"/>
      <c r="E2" s="90"/>
      <c r="F2" s="90"/>
      <c r="G2" s="22"/>
      <c r="H2" s="22"/>
      <c r="I2" s="22"/>
      <c r="J2" s="22"/>
      <c r="K2" s="22"/>
      <c r="L2" s="22"/>
      <c r="M2" s="22"/>
      <c r="N2" s="22"/>
      <c r="O2" s="22"/>
      <c r="P2" s="23"/>
      <c r="Q2" s="23"/>
    </row>
    <row r="3" spans="1:38" ht="77.400000000000006" customHeight="1" x14ac:dyDescent="0.4">
      <c r="A3" s="91" t="s">
        <v>492</v>
      </c>
      <c r="B3" s="91"/>
      <c r="C3" s="91"/>
      <c r="D3" s="91"/>
      <c r="E3" s="91"/>
      <c r="F3" s="24"/>
      <c r="G3" s="24"/>
      <c r="H3" s="24"/>
      <c r="I3" s="24"/>
      <c r="J3" s="24"/>
      <c r="K3" s="24"/>
      <c r="L3" s="24"/>
      <c r="M3" s="24"/>
      <c r="N3" s="24"/>
      <c r="O3" s="24"/>
      <c r="P3" s="24"/>
      <c r="Q3" s="24"/>
      <c r="R3" s="24"/>
      <c r="S3" s="24"/>
      <c r="T3" s="24"/>
      <c r="U3" s="24"/>
      <c r="V3" s="24"/>
      <c r="W3" s="24"/>
      <c r="X3" s="24"/>
      <c r="Y3" s="24"/>
      <c r="Z3" s="24"/>
      <c r="AA3" s="24"/>
      <c r="AB3" s="24"/>
      <c r="AC3" s="24"/>
      <c r="AD3" s="24"/>
      <c r="AE3" s="25"/>
      <c r="AF3" s="25"/>
      <c r="AH3" s="24"/>
    </row>
    <row r="4" spans="1:38" ht="18" customHeight="1" x14ac:dyDescent="0.3">
      <c r="A4" s="26"/>
      <c r="B4" s="27"/>
      <c r="C4" s="28"/>
      <c r="D4" s="29"/>
      <c r="E4" s="88" t="s">
        <v>226</v>
      </c>
      <c r="F4" s="89"/>
      <c r="G4" s="84" t="s">
        <v>493</v>
      </c>
      <c r="H4" s="84"/>
      <c r="I4" s="84"/>
      <c r="J4" s="84"/>
      <c r="K4" s="84"/>
      <c r="L4" s="88" t="s">
        <v>494</v>
      </c>
      <c r="M4" s="84"/>
      <c r="N4" s="89"/>
      <c r="O4" s="84" t="s">
        <v>495</v>
      </c>
      <c r="P4" s="84"/>
      <c r="Q4" s="84"/>
      <c r="R4" s="84"/>
      <c r="S4" s="84"/>
      <c r="T4" s="85" t="s">
        <v>496</v>
      </c>
      <c r="U4" s="86"/>
      <c r="V4" s="86"/>
      <c r="W4" s="86"/>
      <c r="X4" s="86"/>
      <c r="Y4" s="86"/>
      <c r="Z4" s="86"/>
      <c r="AA4" s="86"/>
      <c r="AB4" s="86"/>
      <c r="AC4" s="86"/>
      <c r="AD4" s="87"/>
      <c r="AE4" s="84" t="s">
        <v>497</v>
      </c>
      <c r="AF4" s="84"/>
      <c r="AG4" s="84"/>
      <c r="AH4" s="84"/>
      <c r="AI4" s="88" t="s">
        <v>498</v>
      </c>
      <c r="AJ4" s="84"/>
      <c r="AK4" s="84"/>
      <c r="AL4" s="89"/>
    </row>
    <row r="5" spans="1:38" ht="99.6" customHeight="1" x14ac:dyDescent="0.3">
      <c r="A5" s="30" t="s">
        <v>521</v>
      </c>
      <c r="B5" s="31" t="s">
        <v>499</v>
      </c>
      <c r="C5" s="32" t="s">
        <v>553</v>
      </c>
      <c r="D5" s="31" t="s">
        <v>500</v>
      </c>
      <c r="E5" s="33" t="s">
        <v>1</v>
      </c>
      <c r="F5" s="34" t="s">
        <v>2</v>
      </c>
      <c r="G5" s="35" t="s">
        <v>501</v>
      </c>
      <c r="H5" s="35" t="s">
        <v>502</v>
      </c>
      <c r="I5" s="35" t="s">
        <v>503</v>
      </c>
      <c r="J5" s="35" t="s">
        <v>504</v>
      </c>
      <c r="K5" s="35" t="s">
        <v>505</v>
      </c>
      <c r="L5" s="33" t="s">
        <v>506</v>
      </c>
      <c r="M5" s="35" t="s">
        <v>507</v>
      </c>
      <c r="N5" s="34" t="s">
        <v>508</v>
      </c>
      <c r="O5" s="36" t="s">
        <v>509</v>
      </c>
      <c r="P5" s="36" t="s">
        <v>510</v>
      </c>
      <c r="Q5" s="36" t="s">
        <v>511</v>
      </c>
      <c r="R5" s="36" t="s">
        <v>512</v>
      </c>
      <c r="S5" s="36" t="s">
        <v>513</v>
      </c>
      <c r="T5" s="33" t="s">
        <v>3</v>
      </c>
      <c r="U5" s="35" t="s">
        <v>4</v>
      </c>
      <c r="V5" s="35" t="s">
        <v>5</v>
      </c>
      <c r="W5" s="35" t="s">
        <v>6</v>
      </c>
      <c r="X5" s="35" t="s">
        <v>7</v>
      </c>
      <c r="Y5" s="35" t="s">
        <v>8</v>
      </c>
      <c r="Z5" s="35" t="s">
        <v>9</v>
      </c>
      <c r="AA5" s="35" t="s">
        <v>10</v>
      </c>
      <c r="AB5" s="35" t="s">
        <v>11</v>
      </c>
      <c r="AC5" s="35" t="s">
        <v>514</v>
      </c>
      <c r="AD5" s="34" t="s">
        <v>515</v>
      </c>
      <c r="AE5" s="35" t="s">
        <v>516</v>
      </c>
      <c r="AF5" s="35" t="s">
        <v>517</v>
      </c>
      <c r="AG5" s="35" t="s">
        <v>518</v>
      </c>
      <c r="AH5" s="35" t="s">
        <v>519</v>
      </c>
      <c r="AI5" s="33" t="s">
        <v>12</v>
      </c>
      <c r="AJ5" s="37" t="s">
        <v>13</v>
      </c>
      <c r="AK5" s="35" t="s">
        <v>520</v>
      </c>
      <c r="AL5" s="34" t="s">
        <v>14</v>
      </c>
    </row>
    <row r="6" spans="1:38" ht="16.8" customHeight="1" x14ac:dyDescent="0.35">
      <c r="A6" s="40" t="s">
        <v>49</v>
      </c>
      <c r="B6" s="44">
        <v>995</v>
      </c>
      <c r="C6" s="44"/>
      <c r="D6" s="45"/>
      <c r="E6" s="44">
        <v>478</v>
      </c>
      <c r="F6" s="44">
        <v>518</v>
      </c>
      <c r="G6" s="44">
        <v>302</v>
      </c>
      <c r="H6" s="44">
        <v>197</v>
      </c>
      <c r="I6" s="44">
        <v>188</v>
      </c>
      <c r="J6" s="44">
        <v>143</v>
      </c>
      <c r="K6" s="44">
        <v>168</v>
      </c>
      <c r="L6" s="44">
        <v>381</v>
      </c>
      <c r="M6" s="44">
        <v>389</v>
      </c>
      <c r="N6" s="44">
        <v>227</v>
      </c>
      <c r="O6" s="44">
        <v>191</v>
      </c>
      <c r="P6" s="44">
        <v>228</v>
      </c>
      <c r="Q6" s="44">
        <v>180</v>
      </c>
      <c r="R6" s="44">
        <v>241</v>
      </c>
      <c r="S6" s="44">
        <v>157</v>
      </c>
      <c r="T6" s="44">
        <v>268</v>
      </c>
      <c r="U6" s="44">
        <v>197</v>
      </c>
      <c r="V6" s="44">
        <v>140</v>
      </c>
      <c r="W6" s="44">
        <v>118</v>
      </c>
      <c r="X6" s="44">
        <v>93</v>
      </c>
      <c r="Y6" s="44">
        <v>84</v>
      </c>
      <c r="Z6" s="44">
        <v>19</v>
      </c>
      <c r="AA6" s="44">
        <v>17</v>
      </c>
      <c r="AB6" s="44">
        <v>10</v>
      </c>
      <c r="AC6" s="44">
        <v>25</v>
      </c>
      <c r="AD6" s="44">
        <v>27</v>
      </c>
      <c r="AE6" s="44">
        <v>394</v>
      </c>
      <c r="AF6" s="44">
        <v>162</v>
      </c>
      <c r="AG6" s="44">
        <v>23</v>
      </c>
      <c r="AH6" s="44">
        <v>420</v>
      </c>
      <c r="AI6" s="44">
        <v>367</v>
      </c>
      <c r="AJ6" s="44">
        <v>208</v>
      </c>
      <c r="AK6" s="44">
        <v>12</v>
      </c>
      <c r="AL6" s="44">
        <v>412</v>
      </c>
    </row>
    <row r="7" spans="1:38" ht="16.8" customHeight="1" x14ac:dyDescent="0.35">
      <c r="A7" s="38" t="s">
        <v>81</v>
      </c>
      <c r="B7" s="39">
        <v>260</v>
      </c>
      <c r="C7" s="43">
        <f>((B7)/($B$6))</f>
        <v>0.2613065326633166</v>
      </c>
      <c r="D7" s="46"/>
      <c r="E7" s="39">
        <v>130</v>
      </c>
      <c r="F7" s="39">
        <v>131</v>
      </c>
      <c r="G7" s="39">
        <v>74</v>
      </c>
      <c r="H7" s="39">
        <v>68</v>
      </c>
      <c r="I7" s="39">
        <v>47</v>
      </c>
      <c r="J7" s="39">
        <v>37</v>
      </c>
      <c r="K7" s="39">
        <v>34</v>
      </c>
      <c r="L7" s="39">
        <v>106</v>
      </c>
      <c r="M7" s="39">
        <v>111</v>
      </c>
      <c r="N7" s="39">
        <v>43</v>
      </c>
      <c r="O7" s="39">
        <v>48</v>
      </c>
      <c r="P7" s="39">
        <v>28</v>
      </c>
      <c r="Q7" s="39">
        <v>50</v>
      </c>
      <c r="R7" s="39">
        <v>80</v>
      </c>
      <c r="S7" s="39">
        <v>55</v>
      </c>
      <c r="T7" s="39">
        <v>235</v>
      </c>
      <c r="U7" s="39">
        <v>5</v>
      </c>
      <c r="V7" s="39">
        <v>10</v>
      </c>
      <c r="W7" s="39">
        <v>0</v>
      </c>
      <c r="X7" s="39">
        <v>5</v>
      </c>
      <c r="Y7" s="39">
        <v>0</v>
      </c>
      <c r="Z7" s="39">
        <v>0</v>
      </c>
      <c r="AA7" s="39">
        <v>1</v>
      </c>
      <c r="AB7" s="39">
        <v>1</v>
      </c>
      <c r="AC7" s="39">
        <v>0</v>
      </c>
      <c r="AD7" s="39">
        <v>3</v>
      </c>
      <c r="AE7" s="39">
        <v>243</v>
      </c>
      <c r="AF7" s="39">
        <v>10</v>
      </c>
      <c r="AG7" s="39">
        <v>3</v>
      </c>
      <c r="AH7" s="39">
        <v>5</v>
      </c>
      <c r="AI7" s="39">
        <v>198</v>
      </c>
      <c r="AJ7" s="39">
        <v>58</v>
      </c>
      <c r="AK7" s="39">
        <v>4</v>
      </c>
      <c r="AL7" s="39">
        <v>2</v>
      </c>
    </row>
    <row r="8" spans="1:38" ht="16.8" customHeight="1" x14ac:dyDescent="0.35">
      <c r="A8" s="40" t="s">
        <v>108</v>
      </c>
      <c r="B8" s="42">
        <v>0.2613065326633166</v>
      </c>
      <c r="C8" s="43"/>
      <c r="D8" s="46">
        <v>0.26400000000000001</v>
      </c>
      <c r="E8" s="42">
        <v>0.27196652719665271</v>
      </c>
      <c r="F8" s="42">
        <v>0.25289575289575289</v>
      </c>
      <c r="G8" s="42">
        <v>0.24503311258278146</v>
      </c>
      <c r="H8" s="42">
        <v>0.34517766497461927</v>
      </c>
      <c r="I8" s="42">
        <v>0.25</v>
      </c>
      <c r="J8" s="42">
        <v>0.25874125874125875</v>
      </c>
      <c r="K8" s="42">
        <v>0.20238095238095238</v>
      </c>
      <c r="L8" s="42">
        <v>0.27821522309711288</v>
      </c>
      <c r="M8" s="42">
        <v>0.28534704370179947</v>
      </c>
      <c r="N8" s="42">
        <v>0.1894273127753304</v>
      </c>
      <c r="O8" s="42">
        <v>0.2513089005235602</v>
      </c>
      <c r="P8" s="42">
        <v>0.12280701754385964</v>
      </c>
      <c r="Q8" s="42">
        <v>0.27777777777777779</v>
      </c>
      <c r="R8" s="42">
        <v>0.33195020746887965</v>
      </c>
      <c r="S8" s="42">
        <v>0.3503184713375796</v>
      </c>
      <c r="T8" s="42">
        <v>0.87686567164179108</v>
      </c>
      <c r="U8" s="42">
        <v>2.5380710659898477E-2</v>
      </c>
      <c r="V8" s="42">
        <v>7.1428571428571425E-2</v>
      </c>
      <c r="W8" s="42">
        <v>0</v>
      </c>
      <c r="X8" s="42">
        <v>5.3763440860215055E-2</v>
      </c>
      <c r="Y8" s="42">
        <v>0</v>
      </c>
      <c r="Z8" s="42">
        <v>0</v>
      </c>
      <c r="AA8" s="42">
        <v>5.8823529411764705E-2</v>
      </c>
      <c r="AB8" s="42">
        <v>0.1</v>
      </c>
      <c r="AC8" s="42">
        <v>0</v>
      </c>
      <c r="AD8" s="42">
        <v>0.1111111111111111</v>
      </c>
      <c r="AE8" s="42">
        <v>0.61675126903553301</v>
      </c>
      <c r="AF8" s="42">
        <v>6.1728395061728392E-2</v>
      </c>
      <c r="AG8" s="42">
        <v>0.13043478260869565</v>
      </c>
      <c r="AH8" s="42">
        <v>1.1904761904761904E-2</v>
      </c>
      <c r="AI8" s="42">
        <v>0.53950953678474112</v>
      </c>
      <c r="AJ8" s="42">
        <v>0.27884615384615385</v>
      </c>
      <c r="AK8" s="42">
        <v>0.33333333333333331</v>
      </c>
      <c r="AL8" s="42">
        <v>4.8543689320388345E-3</v>
      </c>
    </row>
    <row r="9" spans="1:38" ht="16.8" customHeight="1" x14ac:dyDescent="0.35">
      <c r="A9" s="38" t="s">
        <v>4</v>
      </c>
      <c r="B9" s="39">
        <v>172</v>
      </c>
      <c r="C9" s="43">
        <f t="shared" ref="C9:C29" si="0">((B9)/($B$6))</f>
        <v>0.17286432160804019</v>
      </c>
      <c r="D9" s="46"/>
      <c r="E9" s="39">
        <v>81</v>
      </c>
      <c r="F9" s="39">
        <v>91</v>
      </c>
      <c r="G9" s="39">
        <v>38</v>
      </c>
      <c r="H9" s="39">
        <v>37</v>
      </c>
      <c r="I9" s="39">
        <v>46</v>
      </c>
      <c r="J9" s="39">
        <v>23</v>
      </c>
      <c r="K9" s="39">
        <v>29</v>
      </c>
      <c r="L9" s="39">
        <v>63</v>
      </c>
      <c r="M9" s="39">
        <v>77</v>
      </c>
      <c r="N9" s="39">
        <v>32</v>
      </c>
      <c r="O9" s="39">
        <v>45</v>
      </c>
      <c r="P9" s="39">
        <v>53</v>
      </c>
      <c r="Q9" s="39">
        <v>10</v>
      </c>
      <c r="R9" s="39">
        <v>45</v>
      </c>
      <c r="S9" s="39">
        <v>20</v>
      </c>
      <c r="T9" s="39">
        <v>0</v>
      </c>
      <c r="U9" s="39">
        <v>130</v>
      </c>
      <c r="V9" s="39">
        <v>0</v>
      </c>
      <c r="W9" s="39">
        <v>21</v>
      </c>
      <c r="X9" s="39">
        <v>1</v>
      </c>
      <c r="Y9" s="39">
        <v>7</v>
      </c>
      <c r="Z9" s="39">
        <v>0</v>
      </c>
      <c r="AA9" s="39">
        <v>0</v>
      </c>
      <c r="AB9" s="39">
        <v>0</v>
      </c>
      <c r="AC9" s="39">
        <v>9</v>
      </c>
      <c r="AD9" s="39">
        <v>5</v>
      </c>
      <c r="AE9" s="39">
        <v>1</v>
      </c>
      <c r="AF9" s="39">
        <v>2</v>
      </c>
      <c r="AG9" s="39">
        <v>5</v>
      </c>
      <c r="AH9" s="39">
        <v>165</v>
      </c>
      <c r="AI9" s="39">
        <v>6</v>
      </c>
      <c r="AJ9" s="39">
        <v>8</v>
      </c>
      <c r="AK9" s="39">
        <v>1</v>
      </c>
      <c r="AL9" s="39">
        <v>157</v>
      </c>
    </row>
    <row r="10" spans="1:38" ht="16.8" customHeight="1" x14ac:dyDescent="0.35">
      <c r="A10" s="40" t="s">
        <v>148</v>
      </c>
      <c r="B10" s="42">
        <v>0.17286432160804019</v>
      </c>
      <c r="C10" s="43"/>
      <c r="D10" s="46">
        <v>0.17399999999999999</v>
      </c>
      <c r="E10" s="42">
        <v>0.16945606694560669</v>
      </c>
      <c r="F10" s="42">
        <v>0.17567567567567569</v>
      </c>
      <c r="G10" s="42">
        <v>0.12582781456953643</v>
      </c>
      <c r="H10" s="42">
        <v>0.18781725888324874</v>
      </c>
      <c r="I10" s="42">
        <v>0.24468085106382978</v>
      </c>
      <c r="J10" s="42">
        <v>0.16083916083916083</v>
      </c>
      <c r="K10" s="42">
        <v>0.17261904761904762</v>
      </c>
      <c r="L10" s="42">
        <v>0.16535433070866143</v>
      </c>
      <c r="M10" s="42">
        <v>0.19794344473007713</v>
      </c>
      <c r="N10" s="42">
        <v>0.14096916299559473</v>
      </c>
      <c r="O10" s="42">
        <v>0.2356020942408377</v>
      </c>
      <c r="P10" s="42">
        <v>0.23245614035087719</v>
      </c>
      <c r="Q10" s="42">
        <v>5.5555555555555552E-2</v>
      </c>
      <c r="R10" s="42">
        <v>0.18672199170124482</v>
      </c>
      <c r="S10" s="42">
        <v>0.12738853503184713</v>
      </c>
      <c r="T10" s="42">
        <v>0</v>
      </c>
      <c r="U10" s="42">
        <v>0.65989847715736039</v>
      </c>
      <c r="V10" s="42">
        <v>0</v>
      </c>
      <c r="W10" s="42">
        <v>0.17796610169491525</v>
      </c>
      <c r="X10" s="42">
        <v>1.0752688172043012E-2</v>
      </c>
      <c r="Y10" s="42">
        <v>8.3333333333333329E-2</v>
      </c>
      <c r="Z10" s="42">
        <v>0</v>
      </c>
      <c r="AA10" s="42">
        <v>0</v>
      </c>
      <c r="AB10" s="42">
        <v>0</v>
      </c>
      <c r="AC10" s="42">
        <v>0.36</v>
      </c>
      <c r="AD10" s="42">
        <v>0.18518518518518517</v>
      </c>
      <c r="AE10" s="42">
        <v>2.5380710659898475E-3</v>
      </c>
      <c r="AF10" s="42">
        <v>1.2345679012345678E-2</v>
      </c>
      <c r="AG10" s="42">
        <v>0.21739130434782608</v>
      </c>
      <c r="AH10" s="42">
        <v>0.39285714285714285</v>
      </c>
      <c r="AI10" s="42">
        <v>1.6348773841961851E-2</v>
      </c>
      <c r="AJ10" s="42">
        <v>3.8461538461538464E-2</v>
      </c>
      <c r="AK10" s="42">
        <v>8.3333333333333329E-2</v>
      </c>
      <c r="AL10" s="42">
        <v>0.38106796116504854</v>
      </c>
    </row>
    <row r="11" spans="1:38" ht="16.8" customHeight="1" x14ac:dyDescent="0.35">
      <c r="A11" s="38" t="s">
        <v>8</v>
      </c>
      <c r="B11" s="39">
        <v>133</v>
      </c>
      <c r="C11" s="43">
        <f t="shared" si="0"/>
        <v>0.13366834170854272</v>
      </c>
      <c r="D11" s="46"/>
      <c r="E11" s="39">
        <v>61</v>
      </c>
      <c r="F11" s="39">
        <v>72</v>
      </c>
      <c r="G11" s="39">
        <v>35</v>
      </c>
      <c r="H11" s="39">
        <v>17</v>
      </c>
      <c r="I11" s="39">
        <v>26</v>
      </c>
      <c r="J11" s="39">
        <v>32</v>
      </c>
      <c r="K11" s="39">
        <v>23</v>
      </c>
      <c r="L11" s="39">
        <v>32</v>
      </c>
      <c r="M11" s="39">
        <v>68</v>
      </c>
      <c r="N11" s="39">
        <v>33</v>
      </c>
      <c r="O11" s="39">
        <v>15</v>
      </c>
      <c r="P11" s="39">
        <v>40</v>
      </c>
      <c r="Q11" s="39">
        <v>43</v>
      </c>
      <c r="R11" s="39">
        <v>20</v>
      </c>
      <c r="S11" s="39">
        <v>15</v>
      </c>
      <c r="T11" s="39">
        <v>0</v>
      </c>
      <c r="U11" s="39">
        <v>43</v>
      </c>
      <c r="V11" s="39">
        <v>0</v>
      </c>
      <c r="W11" s="39">
        <v>12</v>
      </c>
      <c r="X11" s="39">
        <v>0</v>
      </c>
      <c r="Y11" s="39">
        <v>74</v>
      </c>
      <c r="Z11" s="39">
        <v>0</v>
      </c>
      <c r="AA11" s="39">
        <v>0</v>
      </c>
      <c r="AB11" s="39">
        <v>0</v>
      </c>
      <c r="AC11" s="39">
        <v>3</v>
      </c>
      <c r="AD11" s="39">
        <v>1</v>
      </c>
      <c r="AE11" s="39">
        <v>0</v>
      </c>
      <c r="AF11" s="39">
        <v>0</v>
      </c>
      <c r="AG11" s="39">
        <v>1</v>
      </c>
      <c r="AH11" s="39">
        <v>132</v>
      </c>
      <c r="AI11" s="39">
        <v>0</v>
      </c>
      <c r="AJ11" s="39">
        <v>7</v>
      </c>
      <c r="AK11" s="39">
        <v>0</v>
      </c>
      <c r="AL11" s="39">
        <v>126</v>
      </c>
    </row>
    <row r="12" spans="1:38" ht="16.8" customHeight="1" x14ac:dyDescent="0.35">
      <c r="A12" s="40" t="s">
        <v>171</v>
      </c>
      <c r="B12" s="42">
        <v>0.13366834170854272</v>
      </c>
      <c r="C12" s="43"/>
      <c r="D12" s="46">
        <v>0.129</v>
      </c>
      <c r="E12" s="42">
        <v>0.12761506276150628</v>
      </c>
      <c r="F12" s="42">
        <v>0.138996138996139</v>
      </c>
      <c r="G12" s="42">
        <v>0.11589403973509933</v>
      </c>
      <c r="H12" s="42">
        <v>8.6294416243654817E-2</v>
      </c>
      <c r="I12" s="42">
        <v>0.13829787234042554</v>
      </c>
      <c r="J12" s="42">
        <v>0.22377622377622378</v>
      </c>
      <c r="K12" s="42">
        <v>0.13690476190476192</v>
      </c>
      <c r="L12" s="42">
        <v>8.3989501312335957E-2</v>
      </c>
      <c r="M12" s="42">
        <v>0.17480719794344474</v>
      </c>
      <c r="N12" s="42">
        <v>0.14537444933920704</v>
      </c>
      <c r="O12" s="42">
        <v>7.8534031413612565E-2</v>
      </c>
      <c r="P12" s="42">
        <v>0.17543859649122806</v>
      </c>
      <c r="Q12" s="42">
        <v>0.2388888888888889</v>
      </c>
      <c r="R12" s="42">
        <v>8.2987551867219914E-2</v>
      </c>
      <c r="S12" s="42">
        <v>9.5541401273885357E-2</v>
      </c>
      <c r="T12" s="42">
        <v>0</v>
      </c>
      <c r="U12" s="42">
        <v>0.21827411167512689</v>
      </c>
      <c r="V12" s="42">
        <v>0</v>
      </c>
      <c r="W12" s="42">
        <v>0.10169491525423729</v>
      </c>
      <c r="X12" s="42">
        <v>0</v>
      </c>
      <c r="Y12" s="42">
        <v>0.88095238095238093</v>
      </c>
      <c r="Z12" s="42">
        <v>0</v>
      </c>
      <c r="AA12" s="42">
        <v>0</v>
      </c>
      <c r="AB12" s="42">
        <v>0</v>
      </c>
      <c r="AC12" s="42">
        <v>0.12</v>
      </c>
      <c r="AD12" s="42">
        <v>3.7037037037037035E-2</v>
      </c>
      <c r="AE12" s="42">
        <v>0</v>
      </c>
      <c r="AF12" s="42">
        <v>0</v>
      </c>
      <c r="AG12" s="42">
        <v>4.3478260869565216E-2</v>
      </c>
      <c r="AH12" s="42">
        <v>0.31428571428571428</v>
      </c>
      <c r="AI12" s="42">
        <v>0</v>
      </c>
      <c r="AJ12" s="42">
        <v>3.3653846153846152E-2</v>
      </c>
      <c r="AK12" s="42">
        <v>0</v>
      </c>
      <c r="AL12" s="42">
        <v>0.30582524271844658</v>
      </c>
    </row>
    <row r="13" spans="1:38" ht="16.8" customHeight="1" x14ac:dyDescent="0.35">
      <c r="A13" s="38" t="s">
        <v>180</v>
      </c>
      <c r="B13" s="39">
        <v>122</v>
      </c>
      <c r="C13" s="43">
        <f t="shared" si="0"/>
        <v>0.12261306532663317</v>
      </c>
      <c r="D13" s="46"/>
      <c r="E13" s="39">
        <v>71</v>
      </c>
      <c r="F13" s="39">
        <v>51</v>
      </c>
      <c r="G13" s="39">
        <v>39</v>
      </c>
      <c r="H13" s="39">
        <v>29</v>
      </c>
      <c r="I13" s="39">
        <v>18</v>
      </c>
      <c r="J13" s="39">
        <v>16</v>
      </c>
      <c r="K13" s="39">
        <v>20</v>
      </c>
      <c r="L13" s="39">
        <v>56</v>
      </c>
      <c r="M13" s="39">
        <v>38</v>
      </c>
      <c r="N13" s="39">
        <v>29</v>
      </c>
      <c r="O13" s="39">
        <v>21</v>
      </c>
      <c r="P13" s="39">
        <v>51</v>
      </c>
      <c r="Q13" s="39">
        <v>13</v>
      </c>
      <c r="R13" s="39">
        <v>31</v>
      </c>
      <c r="S13" s="39">
        <v>6</v>
      </c>
      <c r="T13" s="39">
        <v>5</v>
      </c>
      <c r="U13" s="39">
        <v>0</v>
      </c>
      <c r="V13" s="39">
        <v>100</v>
      </c>
      <c r="W13" s="39">
        <v>5</v>
      </c>
      <c r="X13" s="39">
        <v>5</v>
      </c>
      <c r="Y13" s="39">
        <v>0</v>
      </c>
      <c r="Z13" s="39">
        <v>1</v>
      </c>
      <c r="AA13" s="39">
        <v>0</v>
      </c>
      <c r="AB13" s="39">
        <v>0</v>
      </c>
      <c r="AC13" s="39">
        <v>1</v>
      </c>
      <c r="AD13" s="39">
        <v>6</v>
      </c>
      <c r="AE13" s="39">
        <v>11</v>
      </c>
      <c r="AF13" s="39">
        <v>104</v>
      </c>
      <c r="AG13" s="39">
        <v>1</v>
      </c>
      <c r="AH13" s="39">
        <v>6</v>
      </c>
      <c r="AI13" s="39">
        <v>26</v>
      </c>
      <c r="AJ13" s="39">
        <v>71</v>
      </c>
      <c r="AK13" s="39">
        <v>2</v>
      </c>
      <c r="AL13" s="39">
        <v>24</v>
      </c>
    </row>
    <row r="14" spans="1:38" ht="16.8" customHeight="1" x14ac:dyDescent="0.35">
      <c r="A14" s="40" t="s">
        <v>189</v>
      </c>
      <c r="B14" s="42">
        <v>0.12261306532663317</v>
      </c>
      <c r="C14" s="43"/>
      <c r="D14" s="46">
        <v>0.124</v>
      </c>
      <c r="E14" s="42">
        <v>0.14853556485355648</v>
      </c>
      <c r="F14" s="42">
        <v>9.8455598455598453E-2</v>
      </c>
      <c r="G14" s="42">
        <v>0.12913907284768211</v>
      </c>
      <c r="H14" s="42">
        <v>0.14720812182741116</v>
      </c>
      <c r="I14" s="42">
        <v>9.5744680851063829E-2</v>
      </c>
      <c r="J14" s="42">
        <v>0.11188811188811189</v>
      </c>
      <c r="K14" s="42">
        <v>0.11904761904761904</v>
      </c>
      <c r="L14" s="42">
        <v>0.14698162729658792</v>
      </c>
      <c r="M14" s="42">
        <v>9.7686375321336755E-2</v>
      </c>
      <c r="N14" s="42">
        <v>0.1277533039647577</v>
      </c>
      <c r="O14" s="42">
        <v>0.1099476439790576</v>
      </c>
      <c r="P14" s="42">
        <v>0.22368421052631579</v>
      </c>
      <c r="Q14" s="42">
        <v>7.2222222222222215E-2</v>
      </c>
      <c r="R14" s="42">
        <v>0.12863070539419086</v>
      </c>
      <c r="S14" s="42">
        <v>3.8216560509554139E-2</v>
      </c>
      <c r="T14" s="42">
        <v>1.8656716417910446E-2</v>
      </c>
      <c r="U14" s="42">
        <v>0</v>
      </c>
      <c r="V14" s="42">
        <v>0.7142857142857143</v>
      </c>
      <c r="W14" s="42">
        <v>4.2372881355932202E-2</v>
      </c>
      <c r="X14" s="42">
        <v>5.3763440860215055E-2</v>
      </c>
      <c r="Y14" s="42">
        <v>0</v>
      </c>
      <c r="Z14" s="42">
        <v>5.2631578947368418E-2</v>
      </c>
      <c r="AA14" s="42">
        <v>0</v>
      </c>
      <c r="AB14" s="42">
        <v>0</v>
      </c>
      <c r="AC14" s="42">
        <v>0.04</v>
      </c>
      <c r="AD14" s="42">
        <v>0.22222222222222221</v>
      </c>
      <c r="AE14" s="42">
        <v>2.7918781725888325E-2</v>
      </c>
      <c r="AF14" s="42">
        <v>0.64197530864197527</v>
      </c>
      <c r="AG14" s="42">
        <v>4.3478260869565216E-2</v>
      </c>
      <c r="AH14" s="42">
        <v>1.4285714285714285E-2</v>
      </c>
      <c r="AI14" s="42">
        <v>7.0844686648501368E-2</v>
      </c>
      <c r="AJ14" s="42">
        <v>0.34134615384615385</v>
      </c>
      <c r="AK14" s="42">
        <v>0.16666666666666666</v>
      </c>
      <c r="AL14" s="42">
        <v>5.8252427184466021E-2</v>
      </c>
    </row>
    <row r="15" spans="1:38" ht="16.8" customHeight="1" x14ac:dyDescent="0.35">
      <c r="A15" s="38" t="s">
        <v>6</v>
      </c>
      <c r="B15" s="39">
        <v>109</v>
      </c>
      <c r="C15" s="43">
        <f t="shared" si="0"/>
        <v>0.10954773869346733</v>
      </c>
      <c r="D15" s="46"/>
      <c r="E15" s="39">
        <v>36</v>
      </c>
      <c r="F15" s="39">
        <v>73</v>
      </c>
      <c r="G15" s="39">
        <v>40</v>
      </c>
      <c r="H15" s="39">
        <v>9</v>
      </c>
      <c r="I15" s="39">
        <v>19</v>
      </c>
      <c r="J15" s="39">
        <v>18</v>
      </c>
      <c r="K15" s="39">
        <v>23</v>
      </c>
      <c r="L15" s="39">
        <v>43</v>
      </c>
      <c r="M15" s="39">
        <v>34</v>
      </c>
      <c r="N15" s="39">
        <v>32</v>
      </c>
      <c r="O15" s="39">
        <v>2</v>
      </c>
      <c r="P15" s="39">
        <v>44</v>
      </c>
      <c r="Q15" s="39">
        <v>27</v>
      </c>
      <c r="R15" s="39">
        <v>28</v>
      </c>
      <c r="S15" s="39">
        <v>9</v>
      </c>
      <c r="T15" s="39">
        <v>0</v>
      </c>
      <c r="U15" s="39">
        <v>18</v>
      </c>
      <c r="V15" s="39">
        <v>11</v>
      </c>
      <c r="W15" s="39">
        <v>72</v>
      </c>
      <c r="X15" s="39">
        <v>1</v>
      </c>
      <c r="Y15" s="39">
        <v>3</v>
      </c>
      <c r="Z15" s="39">
        <v>0</v>
      </c>
      <c r="AA15" s="39">
        <v>0</v>
      </c>
      <c r="AB15" s="39">
        <v>0</v>
      </c>
      <c r="AC15" s="39">
        <v>2</v>
      </c>
      <c r="AD15" s="39">
        <v>4</v>
      </c>
      <c r="AE15" s="39">
        <v>1</v>
      </c>
      <c r="AF15" s="39">
        <v>6</v>
      </c>
      <c r="AG15" s="39">
        <v>4</v>
      </c>
      <c r="AH15" s="39">
        <v>99</v>
      </c>
      <c r="AI15" s="39">
        <v>6</v>
      </c>
      <c r="AJ15" s="39">
        <v>13</v>
      </c>
      <c r="AK15" s="39">
        <v>2</v>
      </c>
      <c r="AL15" s="39">
        <v>88</v>
      </c>
    </row>
    <row r="16" spans="1:38" ht="16.8" customHeight="1" x14ac:dyDescent="0.35">
      <c r="A16" s="40" t="s">
        <v>197</v>
      </c>
      <c r="B16" s="42">
        <v>0.10954773869346733</v>
      </c>
      <c r="C16" s="43"/>
      <c r="D16" s="46">
        <v>0.112</v>
      </c>
      <c r="E16" s="42">
        <v>7.5313807531380755E-2</v>
      </c>
      <c r="F16" s="42">
        <v>0.14092664092664092</v>
      </c>
      <c r="G16" s="42">
        <v>0.13245033112582782</v>
      </c>
      <c r="H16" s="42">
        <v>4.5685279187817257E-2</v>
      </c>
      <c r="I16" s="42">
        <v>0.10106382978723404</v>
      </c>
      <c r="J16" s="42">
        <v>0.12587412587412589</v>
      </c>
      <c r="K16" s="42">
        <v>0.13690476190476192</v>
      </c>
      <c r="L16" s="42">
        <v>0.11286089238845144</v>
      </c>
      <c r="M16" s="42">
        <v>8.7403598971722368E-2</v>
      </c>
      <c r="N16" s="42">
        <v>0.14096916299559473</v>
      </c>
      <c r="O16" s="42">
        <v>1.0471204188481676E-2</v>
      </c>
      <c r="P16" s="42">
        <v>0.19298245614035087</v>
      </c>
      <c r="Q16" s="42">
        <v>0.15</v>
      </c>
      <c r="R16" s="42">
        <v>0.11618257261410789</v>
      </c>
      <c r="S16" s="42">
        <v>5.7324840764331211E-2</v>
      </c>
      <c r="T16" s="42">
        <v>0</v>
      </c>
      <c r="U16" s="42">
        <v>9.1370558375634514E-2</v>
      </c>
      <c r="V16" s="42">
        <v>7.857142857142857E-2</v>
      </c>
      <c r="W16" s="42">
        <v>0.61016949152542377</v>
      </c>
      <c r="X16" s="42">
        <v>1.0752688172043012E-2</v>
      </c>
      <c r="Y16" s="42">
        <v>3.5714285714285712E-2</v>
      </c>
      <c r="Z16" s="42">
        <v>0</v>
      </c>
      <c r="AA16" s="42">
        <v>0</v>
      </c>
      <c r="AB16" s="42">
        <v>0</v>
      </c>
      <c r="AC16" s="42">
        <v>0.08</v>
      </c>
      <c r="AD16" s="42">
        <v>0.14814814814814814</v>
      </c>
      <c r="AE16" s="42">
        <v>2.5380710659898475E-3</v>
      </c>
      <c r="AF16" s="42">
        <v>3.7037037037037035E-2</v>
      </c>
      <c r="AG16" s="42">
        <v>0.17391304347826086</v>
      </c>
      <c r="AH16" s="42">
        <v>0.23571428571428571</v>
      </c>
      <c r="AI16" s="42">
        <v>1.6348773841961851E-2</v>
      </c>
      <c r="AJ16" s="42">
        <v>6.25E-2</v>
      </c>
      <c r="AK16" s="42">
        <v>0.16666666666666666</v>
      </c>
      <c r="AL16" s="42">
        <v>0.21359223300970873</v>
      </c>
    </row>
    <row r="17" spans="1:38" ht="16.8" customHeight="1" x14ac:dyDescent="0.35">
      <c r="A17" s="38" t="s">
        <v>7</v>
      </c>
      <c r="B17" s="39">
        <v>105</v>
      </c>
      <c r="C17" s="43">
        <f t="shared" si="0"/>
        <v>0.10552763819095477</v>
      </c>
      <c r="D17" s="46"/>
      <c r="E17" s="39">
        <v>55</v>
      </c>
      <c r="F17" s="39">
        <v>50</v>
      </c>
      <c r="G17" s="39">
        <v>40</v>
      </c>
      <c r="H17" s="39">
        <v>16</v>
      </c>
      <c r="I17" s="39">
        <v>21</v>
      </c>
      <c r="J17" s="39">
        <v>7</v>
      </c>
      <c r="K17" s="39">
        <v>21</v>
      </c>
      <c r="L17" s="39">
        <v>57</v>
      </c>
      <c r="M17" s="39">
        <v>20</v>
      </c>
      <c r="N17" s="39">
        <v>29</v>
      </c>
      <c r="O17" s="39">
        <v>34</v>
      </c>
      <c r="P17" s="39">
        <v>3</v>
      </c>
      <c r="Q17" s="39">
        <v>17</v>
      </c>
      <c r="R17" s="39">
        <v>26</v>
      </c>
      <c r="S17" s="39">
        <v>25</v>
      </c>
      <c r="T17" s="39">
        <v>12</v>
      </c>
      <c r="U17" s="39">
        <v>0</v>
      </c>
      <c r="V17" s="39">
        <v>12</v>
      </c>
      <c r="W17" s="39">
        <v>0</v>
      </c>
      <c r="X17" s="39">
        <v>77</v>
      </c>
      <c r="Y17" s="39">
        <v>0</v>
      </c>
      <c r="Z17" s="39">
        <v>1</v>
      </c>
      <c r="AA17" s="39">
        <v>2</v>
      </c>
      <c r="AB17" s="39">
        <v>0</v>
      </c>
      <c r="AC17" s="39">
        <v>0</v>
      </c>
      <c r="AD17" s="39">
        <v>2</v>
      </c>
      <c r="AE17" s="39">
        <v>94</v>
      </c>
      <c r="AF17" s="39">
        <v>10</v>
      </c>
      <c r="AG17" s="39">
        <v>1</v>
      </c>
      <c r="AH17" s="39">
        <v>0</v>
      </c>
      <c r="AI17" s="39">
        <v>84</v>
      </c>
      <c r="AJ17" s="39">
        <v>17</v>
      </c>
      <c r="AK17" s="39">
        <v>2</v>
      </c>
      <c r="AL17" s="39">
        <v>2</v>
      </c>
    </row>
    <row r="18" spans="1:38" ht="16.8" customHeight="1" x14ac:dyDescent="0.35">
      <c r="A18" s="40" t="s">
        <v>203</v>
      </c>
      <c r="B18" s="42">
        <v>0.10552763819095477</v>
      </c>
      <c r="C18" s="43"/>
      <c r="D18" s="46">
        <v>0.107</v>
      </c>
      <c r="E18" s="42">
        <v>0.11506276150627615</v>
      </c>
      <c r="F18" s="42">
        <v>9.6525096525096526E-2</v>
      </c>
      <c r="G18" s="42">
        <v>0.13245033112582782</v>
      </c>
      <c r="H18" s="42">
        <v>8.1218274111675121E-2</v>
      </c>
      <c r="I18" s="42">
        <v>0.11170212765957446</v>
      </c>
      <c r="J18" s="42">
        <v>4.8951048951048952E-2</v>
      </c>
      <c r="K18" s="42">
        <v>0.125</v>
      </c>
      <c r="L18" s="42">
        <v>0.14960629921259844</v>
      </c>
      <c r="M18" s="42">
        <v>5.1413881748071981E-2</v>
      </c>
      <c r="N18" s="42">
        <v>0.1277533039647577</v>
      </c>
      <c r="O18" s="42">
        <v>0.17801047120418848</v>
      </c>
      <c r="P18" s="42">
        <v>1.3157894736842105E-2</v>
      </c>
      <c r="Q18" s="42">
        <v>9.4444444444444442E-2</v>
      </c>
      <c r="R18" s="42">
        <v>0.1078838174273859</v>
      </c>
      <c r="S18" s="42">
        <v>0.15923566878980891</v>
      </c>
      <c r="T18" s="42">
        <v>4.4776119402985072E-2</v>
      </c>
      <c r="U18" s="42">
        <v>0</v>
      </c>
      <c r="V18" s="42">
        <v>8.5714285714285715E-2</v>
      </c>
      <c r="W18" s="42">
        <v>0</v>
      </c>
      <c r="X18" s="42">
        <v>0.82795698924731187</v>
      </c>
      <c r="Y18" s="42">
        <v>0</v>
      </c>
      <c r="Z18" s="42">
        <v>5.2631578947368418E-2</v>
      </c>
      <c r="AA18" s="42">
        <v>0.11764705882352941</v>
      </c>
      <c r="AB18" s="42">
        <v>0</v>
      </c>
      <c r="AC18" s="42">
        <v>0</v>
      </c>
      <c r="AD18" s="42">
        <v>7.407407407407407E-2</v>
      </c>
      <c r="AE18" s="42">
        <v>0.23857868020304568</v>
      </c>
      <c r="AF18" s="42">
        <v>6.1728395061728392E-2</v>
      </c>
      <c r="AG18" s="42">
        <v>4.3478260869565216E-2</v>
      </c>
      <c r="AH18" s="42">
        <v>0</v>
      </c>
      <c r="AI18" s="42">
        <v>0.22888283378746593</v>
      </c>
      <c r="AJ18" s="42">
        <v>8.1730769230769232E-2</v>
      </c>
      <c r="AK18" s="42">
        <v>0.16666666666666666</v>
      </c>
      <c r="AL18" s="42">
        <v>4.8543689320388345E-3</v>
      </c>
    </row>
    <row r="19" spans="1:38" ht="16.8" customHeight="1" x14ac:dyDescent="0.35">
      <c r="A19" s="38" t="s">
        <v>209</v>
      </c>
      <c r="B19" s="39">
        <v>33</v>
      </c>
      <c r="C19" s="43">
        <f t="shared" si="0"/>
        <v>3.3165829145728645E-2</v>
      </c>
      <c r="D19" s="46"/>
      <c r="E19" s="39">
        <v>13</v>
      </c>
      <c r="F19" s="39">
        <v>20</v>
      </c>
      <c r="G19" s="39">
        <v>18</v>
      </c>
      <c r="H19" s="39">
        <v>7</v>
      </c>
      <c r="I19" s="39">
        <v>4</v>
      </c>
      <c r="J19" s="39">
        <v>4</v>
      </c>
      <c r="K19" s="39">
        <v>2</v>
      </c>
      <c r="L19" s="39">
        <v>3</v>
      </c>
      <c r="M19" s="39">
        <v>20</v>
      </c>
      <c r="N19" s="39">
        <v>10</v>
      </c>
      <c r="O19" s="39">
        <v>17</v>
      </c>
      <c r="P19" s="39">
        <v>4</v>
      </c>
      <c r="Q19" s="39">
        <v>5</v>
      </c>
      <c r="R19" s="39">
        <v>3</v>
      </c>
      <c r="S19" s="39">
        <v>5</v>
      </c>
      <c r="T19" s="39">
        <v>3</v>
      </c>
      <c r="U19" s="39">
        <v>0</v>
      </c>
      <c r="V19" s="39">
        <v>5</v>
      </c>
      <c r="W19" s="39">
        <v>3</v>
      </c>
      <c r="X19" s="39">
        <v>0</v>
      </c>
      <c r="Y19" s="39">
        <v>0</v>
      </c>
      <c r="Z19" s="39">
        <v>17</v>
      </c>
      <c r="AA19" s="39">
        <v>0</v>
      </c>
      <c r="AB19" s="39">
        <v>0</v>
      </c>
      <c r="AC19" s="39">
        <v>0</v>
      </c>
      <c r="AD19" s="39">
        <v>4</v>
      </c>
      <c r="AE19" s="39">
        <v>4</v>
      </c>
      <c r="AF19" s="39">
        <v>21</v>
      </c>
      <c r="AG19" s="39">
        <v>5</v>
      </c>
      <c r="AH19" s="39">
        <v>3</v>
      </c>
      <c r="AI19" s="39">
        <v>4</v>
      </c>
      <c r="AJ19" s="39">
        <v>26</v>
      </c>
      <c r="AK19" s="39">
        <v>0</v>
      </c>
      <c r="AL19" s="39">
        <v>3</v>
      </c>
    </row>
    <row r="20" spans="1:38" ht="16.8" customHeight="1" x14ac:dyDescent="0.35">
      <c r="A20" s="40" t="s">
        <v>210</v>
      </c>
      <c r="B20" s="42">
        <v>3.3165829145728645E-2</v>
      </c>
      <c r="C20" s="43"/>
      <c r="D20" s="46">
        <v>2.9000000000000001E-2</v>
      </c>
      <c r="E20" s="42">
        <v>2.7196652719665274E-2</v>
      </c>
      <c r="F20" s="42">
        <v>3.8610038610038609E-2</v>
      </c>
      <c r="G20" s="42">
        <v>5.9602649006622516E-2</v>
      </c>
      <c r="H20" s="42">
        <v>3.553299492385787E-2</v>
      </c>
      <c r="I20" s="42">
        <v>2.1276595744680851E-2</v>
      </c>
      <c r="J20" s="42">
        <v>2.7972027972027972E-2</v>
      </c>
      <c r="K20" s="42">
        <v>1.1904761904761904E-2</v>
      </c>
      <c r="L20" s="42">
        <v>7.874015748031496E-3</v>
      </c>
      <c r="M20" s="42">
        <v>5.1413881748071981E-2</v>
      </c>
      <c r="N20" s="42">
        <v>4.405286343612335E-2</v>
      </c>
      <c r="O20" s="42">
        <v>8.9005235602094238E-2</v>
      </c>
      <c r="P20" s="42">
        <v>1.7543859649122806E-2</v>
      </c>
      <c r="Q20" s="42">
        <v>2.7777777777777776E-2</v>
      </c>
      <c r="R20" s="42">
        <v>1.2448132780082987E-2</v>
      </c>
      <c r="S20" s="42">
        <v>3.1847133757961783E-2</v>
      </c>
      <c r="T20" s="42">
        <v>1.1194029850746268E-2</v>
      </c>
      <c r="U20" s="42">
        <v>0</v>
      </c>
      <c r="V20" s="42">
        <v>3.5714285714285712E-2</v>
      </c>
      <c r="W20" s="42">
        <v>2.5423728813559324E-2</v>
      </c>
      <c r="X20" s="42">
        <v>0</v>
      </c>
      <c r="Y20" s="42">
        <v>0</v>
      </c>
      <c r="Z20" s="42">
        <v>0.89473684210526316</v>
      </c>
      <c r="AA20" s="42">
        <v>0</v>
      </c>
      <c r="AB20" s="42">
        <v>0</v>
      </c>
      <c r="AC20" s="42">
        <v>0</v>
      </c>
      <c r="AD20" s="42">
        <v>0.14814814814814814</v>
      </c>
      <c r="AE20" s="42">
        <v>1.015228426395939E-2</v>
      </c>
      <c r="AF20" s="42">
        <v>0.12962962962962962</v>
      </c>
      <c r="AG20" s="42">
        <v>0.21739130434782608</v>
      </c>
      <c r="AH20" s="42">
        <v>7.1428571428571426E-3</v>
      </c>
      <c r="AI20" s="42">
        <v>1.0899182561307902E-2</v>
      </c>
      <c r="AJ20" s="42">
        <v>0.125</v>
      </c>
      <c r="AK20" s="42">
        <v>0</v>
      </c>
      <c r="AL20" s="42">
        <v>7.2815533980582527E-3</v>
      </c>
    </row>
    <row r="21" spans="1:38" ht="16.8" customHeight="1" x14ac:dyDescent="0.35">
      <c r="A21" s="38" t="s">
        <v>212</v>
      </c>
      <c r="B21" s="39">
        <v>23</v>
      </c>
      <c r="C21" s="43">
        <f t="shared" si="0"/>
        <v>2.3115577889447236E-2</v>
      </c>
      <c r="D21" s="46"/>
      <c r="E21" s="39">
        <v>5</v>
      </c>
      <c r="F21" s="39">
        <v>18</v>
      </c>
      <c r="G21" s="39">
        <v>14</v>
      </c>
      <c r="H21" s="39">
        <v>3</v>
      </c>
      <c r="I21" s="39">
        <v>1</v>
      </c>
      <c r="J21" s="39">
        <v>3</v>
      </c>
      <c r="K21" s="39">
        <v>2</v>
      </c>
      <c r="L21" s="39">
        <v>7</v>
      </c>
      <c r="M21" s="39">
        <v>13</v>
      </c>
      <c r="N21" s="39">
        <v>3</v>
      </c>
      <c r="O21" s="39">
        <v>2</v>
      </c>
      <c r="P21" s="39">
        <v>0</v>
      </c>
      <c r="Q21" s="39">
        <v>6</v>
      </c>
      <c r="R21" s="39">
        <v>4</v>
      </c>
      <c r="S21" s="39">
        <v>10</v>
      </c>
      <c r="T21" s="39">
        <v>6</v>
      </c>
      <c r="U21" s="39">
        <v>0</v>
      </c>
      <c r="V21" s="39">
        <v>1</v>
      </c>
      <c r="W21" s="39">
        <v>0</v>
      </c>
      <c r="X21" s="39">
        <v>1</v>
      </c>
      <c r="Y21" s="39">
        <v>0</v>
      </c>
      <c r="Z21" s="39">
        <v>0</v>
      </c>
      <c r="AA21" s="39">
        <v>14</v>
      </c>
      <c r="AB21" s="39">
        <v>0</v>
      </c>
      <c r="AC21" s="39">
        <v>0</v>
      </c>
      <c r="AD21" s="39">
        <v>0</v>
      </c>
      <c r="AE21" s="39">
        <v>20</v>
      </c>
      <c r="AF21" s="39">
        <v>1</v>
      </c>
      <c r="AG21" s="39">
        <v>2</v>
      </c>
      <c r="AH21" s="39">
        <v>0</v>
      </c>
      <c r="AI21" s="39">
        <v>22</v>
      </c>
      <c r="AJ21" s="39">
        <v>0</v>
      </c>
      <c r="AK21" s="39">
        <v>1</v>
      </c>
      <c r="AL21" s="39">
        <v>0</v>
      </c>
    </row>
    <row r="22" spans="1:38" ht="16.8" customHeight="1" x14ac:dyDescent="0.35">
      <c r="A22" s="40" t="s">
        <v>213</v>
      </c>
      <c r="B22" s="42">
        <v>2.3115577889447236E-2</v>
      </c>
      <c r="C22" s="43"/>
      <c r="D22" s="46">
        <v>1.7999999999999999E-2</v>
      </c>
      <c r="E22" s="42">
        <v>1.0460251046025104E-2</v>
      </c>
      <c r="F22" s="42">
        <v>3.4749034749034749E-2</v>
      </c>
      <c r="G22" s="42">
        <v>4.6357615894039736E-2</v>
      </c>
      <c r="H22" s="42">
        <v>1.5228426395939087E-2</v>
      </c>
      <c r="I22" s="42">
        <v>5.3191489361702126E-3</v>
      </c>
      <c r="J22" s="42">
        <v>2.097902097902098E-2</v>
      </c>
      <c r="K22" s="42">
        <v>1.1904761904761904E-2</v>
      </c>
      <c r="L22" s="42">
        <v>1.8372703412073491E-2</v>
      </c>
      <c r="M22" s="42">
        <v>3.3419023136246784E-2</v>
      </c>
      <c r="N22" s="42">
        <v>1.3215859030837005E-2</v>
      </c>
      <c r="O22" s="42">
        <v>1.0471204188481676E-2</v>
      </c>
      <c r="P22" s="42">
        <v>0</v>
      </c>
      <c r="Q22" s="42">
        <v>3.3333333333333333E-2</v>
      </c>
      <c r="R22" s="42">
        <v>1.6597510373443983E-2</v>
      </c>
      <c r="S22" s="42">
        <v>6.3694267515923567E-2</v>
      </c>
      <c r="T22" s="42">
        <v>2.2388059701492536E-2</v>
      </c>
      <c r="U22" s="42">
        <v>0</v>
      </c>
      <c r="V22" s="42">
        <v>7.1428571428571426E-3</v>
      </c>
      <c r="W22" s="42">
        <v>0</v>
      </c>
      <c r="X22" s="42">
        <v>1.0752688172043012E-2</v>
      </c>
      <c r="Y22" s="42">
        <v>0</v>
      </c>
      <c r="Z22" s="42">
        <v>0</v>
      </c>
      <c r="AA22" s="42">
        <v>0.82352941176470584</v>
      </c>
      <c r="AB22" s="42">
        <v>0</v>
      </c>
      <c r="AC22" s="42">
        <v>0</v>
      </c>
      <c r="AD22" s="42">
        <v>0</v>
      </c>
      <c r="AE22" s="42">
        <v>5.0761421319796954E-2</v>
      </c>
      <c r="AF22" s="42">
        <v>6.1728395061728392E-3</v>
      </c>
      <c r="AG22" s="42">
        <v>8.6956521739130432E-2</v>
      </c>
      <c r="AH22" s="42">
        <v>0</v>
      </c>
      <c r="AI22" s="42">
        <v>5.9945504087193457E-2</v>
      </c>
      <c r="AJ22" s="42">
        <v>0</v>
      </c>
      <c r="AK22" s="42">
        <v>8.3333333333333329E-2</v>
      </c>
      <c r="AL22" s="42">
        <v>0</v>
      </c>
    </row>
    <row r="23" spans="1:38" ht="16.8" customHeight="1" x14ac:dyDescent="0.35">
      <c r="A23" s="38" t="s">
        <v>215</v>
      </c>
      <c r="B23" s="39">
        <v>22</v>
      </c>
      <c r="C23" s="43">
        <f t="shared" si="0"/>
        <v>2.2110552763819097E-2</v>
      </c>
      <c r="D23" s="46"/>
      <c r="E23" s="39">
        <v>18</v>
      </c>
      <c r="F23" s="39">
        <v>4</v>
      </c>
      <c r="G23" s="39">
        <v>2</v>
      </c>
      <c r="H23" s="39">
        <v>11</v>
      </c>
      <c r="I23" s="39">
        <v>5</v>
      </c>
      <c r="J23" s="39">
        <v>2</v>
      </c>
      <c r="K23" s="39">
        <v>1</v>
      </c>
      <c r="L23" s="39">
        <v>12</v>
      </c>
      <c r="M23" s="39">
        <v>7</v>
      </c>
      <c r="N23" s="39">
        <v>3</v>
      </c>
      <c r="O23" s="39">
        <v>5</v>
      </c>
      <c r="P23" s="39">
        <v>0</v>
      </c>
      <c r="Q23" s="39">
        <v>8</v>
      </c>
      <c r="R23" s="39">
        <v>4</v>
      </c>
      <c r="S23" s="39">
        <v>6</v>
      </c>
      <c r="T23" s="39">
        <v>6</v>
      </c>
      <c r="U23" s="39">
        <v>0</v>
      </c>
      <c r="V23" s="39">
        <v>1</v>
      </c>
      <c r="W23" s="39">
        <v>3</v>
      </c>
      <c r="X23" s="39">
        <v>3</v>
      </c>
      <c r="Y23" s="39">
        <v>0</v>
      </c>
      <c r="Z23" s="39">
        <v>0</v>
      </c>
      <c r="AA23" s="39">
        <v>0</v>
      </c>
      <c r="AB23" s="39">
        <v>9</v>
      </c>
      <c r="AC23" s="39">
        <v>0</v>
      </c>
      <c r="AD23" s="39">
        <v>0</v>
      </c>
      <c r="AE23" s="39">
        <v>19</v>
      </c>
      <c r="AF23" s="39">
        <v>1</v>
      </c>
      <c r="AG23" s="39">
        <v>0</v>
      </c>
      <c r="AH23" s="39">
        <v>3</v>
      </c>
      <c r="AI23" s="39">
        <v>12</v>
      </c>
      <c r="AJ23" s="39">
        <v>7</v>
      </c>
      <c r="AK23" s="39">
        <v>0</v>
      </c>
      <c r="AL23" s="39">
        <v>3</v>
      </c>
    </row>
    <row r="24" spans="1:38" ht="16.8" customHeight="1" x14ac:dyDescent="0.35">
      <c r="A24" s="40" t="s">
        <v>216</v>
      </c>
      <c r="B24" s="42">
        <v>2.2110552763819097E-2</v>
      </c>
      <c r="C24" s="43"/>
      <c r="D24" s="46">
        <v>1.9E-2</v>
      </c>
      <c r="E24" s="42">
        <v>3.7656903765690378E-2</v>
      </c>
      <c r="F24" s="42">
        <v>7.7220077220077222E-3</v>
      </c>
      <c r="G24" s="42">
        <v>6.6225165562913907E-3</v>
      </c>
      <c r="H24" s="42">
        <v>5.5837563451776651E-2</v>
      </c>
      <c r="I24" s="42">
        <v>2.6595744680851064E-2</v>
      </c>
      <c r="J24" s="42">
        <v>1.3986013986013986E-2</v>
      </c>
      <c r="K24" s="42">
        <v>5.9523809523809521E-3</v>
      </c>
      <c r="L24" s="42">
        <v>3.1496062992125984E-2</v>
      </c>
      <c r="M24" s="42">
        <v>1.7994858611825194E-2</v>
      </c>
      <c r="N24" s="42">
        <v>1.3215859030837005E-2</v>
      </c>
      <c r="O24" s="42">
        <v>2.6178010471204188E-2</v>
      </c>
      <c r="P24" s="42">
        <v>0</v>
      </c>
      <c r="Q24" s="42">
        <v>4.4444444444444446E-2</v>
      </c>
      <c r="R24" s="42">
        <v>1.6597510373443983E-2</v>
      </c>
      <c r="S24" s="42">
        <v>3.8216560509554139E-2</v>
      </c>
      <c r="T24" s="42">
        <v>2.2388059701492536E-2</v>
      </c>
      <c r="U24" s="42">
        <v>0</v>
      </c>
      <c r="V24" s="42">
        <v>7.1428571428571426E-3</v>
      </c>
      <c r="W24" s="42">
        <v>2.5423728813559324E-2</v>
      </c>
      <c r="X24" s="42">
        <v>3.2258064516129031E-2</v>
      </c>
      <c r="Y24" s="42">
        <v>0</v>
      </c>
      <c r="Z24" s="42">
        <v>0</v>
      </c>
      <c r="AA24" s="42">
        <v>0</v>
      </c>
      <c r="AB24" s="42">
        <v>0.9</v>
      </c>
      <c r="AC24" s="42">
        <v>0</v>
      </c>
      <c r="AD24" s="42">
        <v>0</v>
      </c>
      <c r="AE24" s="42">
        <v>4.8223350253807105E-2</v>
      </c>
      <c r="AF24" s="42">
        <v>6.1728395061728392E-3</v>
      </c>
      <c r="AG24" s="42">
        <v>0</v>
      </c>
      <c r="AH24" s="42">
        <v>7.1428571428571426E-3</v>
      </c>
      <c r="AI24" s="42">
        <v>3.2697547683923703E-2</v>
      </c>
      <c r="AJ24" s="42">
        <v>3.3653846153846152E-2</v>
      </c>
      <c r="AK24" s="42">
        <v>0</v>
      </c>
      <c r="AL24" s="42">
        <v>7.2815533980582527E-3</v>
      </c>
    </row>
    <row r="25" spans="1:38" ht="16.8" customHeight="1" x14ac:dyDescent="0.35">
      <c r="A25" s="38" t="s">
        <v>220</v>
      </c>
      <c r="B25" s="39">
        <v>7</v>
      </c>
      <c r="C25" s="43">
        <f t="shared" si="0"/>
        <v>7.0351758793969852E-3</v>
      </c>
      <c r="D25" s="46"/>
      <c r="E25" s="39">
        <v>1</v>
      </c>
      <c r="F25" s="39">
        <v>6</v>
      </c>
      <c r="G25" s="39">
        <v>1</v>
      </c>
      <c r="H25" s="39">
        <v>0</v>
      </c>
      <c r="I25" s="39">
        <v>0</v>
      </c>
      <c r="J25" s="39">
        <v>1</v>
      </c>
      <c r="K25" s="39">
        <v>6</v>
      </c>
      <c r="L25" s="39">
        <v>2</v>
      </c>
      <c r="M25" s="39">
        <v>0</v>
      </c>
      <c r="N25" s="39">
        <v>5</v>
      </c>
      <c r="O25" s="39">
        <v>2</v>
      </c>
      <c r="P25" s="39">
        <v>4</v>
      </c>
      <c r="Q25" s="39">
        <v>1</v>
      </c>
      <c r="R25" s="39">
        <v>0</v>
      </c>
      <c r="S25" s="39">
        <v>0</v>
      </c>
      <c r="T25" s="39">
        <v>0</v>
      </c>
      <c r="U25" s="39">
        <v>1</v>
      </c>
      <c r="V25" s="39">
        <v>0</v>
      </c>
      <c r="W25" s="39">
        <v>2</v>
      </c>
      <c r="X25" s="39">
        <v>0</v>
      </c>
      <c r="Y25" s="39">
        <v>0</v>
      </c>
      <c r="Z25" s="39">
        <v>0</v>
      </c>
      <c r="AA25" s="39">
        <v>0</v>
      </c>
      <c r="AB25" s="39">
        <v>0</v>
      </c>
      <c r="AC25" s="39">
        <v>4</v>
      </c>
      <c r="AD25" s="39">
        <v>1</v>
      </c>
      <c r="AE25" s="39">
        <v>0</v>
      </c>
      <c r="AF25" s="39">
        <v>0</v>
      </c>
      <c r="AG25" s="39">
        <v>1</v>
      </c>
      <c r="AH25" s="39">
        <v>7</v>
      </c>
      <c r="AI25" s="39">
        <v>1</v>
      </c>
      <c r="AJ25" s="39">
        <v>0</v>
      </c>
      <c r="AK25" s="39">
        <v>0</v>
      </c>
      <c r="AL25" s="39">
        <v>7</v>
      </c>
    </row>
    <row r="26" spans="1:38" ht="16.8" customHeight="1" x14ac:dyDescent="0.35">
      <c r="A26" s="40" t="s">
        <v>221</v>
      </c>
      <c r="B26" s="42">
        <v>7.0351758793969852E-3</v>
      </c>
      <c r="C26" s="43"/>
      <c r="D26" s="46">
        <v>8.0000000000000002E-3</v>
      </c>
      <c r="E26" s="42">
        <v>2.0920502092050207E-3</v>
      </c>
      <c r="F26" s="42">
        <v>1.1583011583011582E-2</v>
      </c>
      <c r="G26" s="42">
        <v>3.3112582781456954E-3</v>
      </c>
      <c r="H26" s="42">
        <v>0</v>
      </c>
      <c r="I26" s="42">
        <v>0</v>
      </c>
      <c r="J26" s="42">
        <v>6.993006993006993E-3</v>
      </c>
      <c r="K26" s="42">
        <v>3.5714285714285712E-2</v>
      </c>
      <c r="L26" s="42">
        <v>5.2493438320209973E-3</v>
      </c>
      <c r="M26" s="42">
        <v>0</v>
      </c>
      <c r="N26" s="42">
        <v>2.2026431718061675E-2</v>
      </c>
      <c r="O26" s="42">
        <v>1.0471204188481676E-2</v>
      </c>
      <c r="P26" s="42">
        <v>1.7543859649122806E-2</v>
      </c>
      <c r="Q26" s="42">
        <v>5.5555555555555558E-3</v>
      </c>
      <c r="R26" s="42">
        <v>0</v>
      </c>
      <c r="S26" s="42">
        <v>0</v>
      </c>
      <c r="T26" s="42">
        <v>0</v>
      </c>
      <c r="U26" s="42">
        <v>5.076142131979695E-3</v>
      </c>
      <c r="V26" s="42">
        <v>0</v>
      </c>
      <c r="W26" s="42">
        <v>1.6949152542372881E-2</v>
      </c>
      <c r="X26" s="42">
        <v>0</v>
      </c>
      <c r="Y26" s="42">
        <v>0</v>
      </c>
      <c r="Z26" s="42">
        <v>0</v>
      </c>
      <c r="AA26" s="42">
        <v>0</v>
      </c>
      <c r="AB26" s="42">
        <v>0</v>
      </c>
      <c r="AC26" s="42">
        <v>0.16</v>
      </c>
      <c r="AD26" s="42">
        <v>3.7037037037037035E-2</v>
      </c>
      <c r="AE26" s="42">
        <v>0</v>
      </c>
      <c r="AF26" s="42">
        <v>0</v>
      </c>
      <c r="AG26" s="42">
        <v>4.3478260869565216E-2</v>
      </c>
      <c r="AH26" s="42">
        <v>1.6666666666666666E-2</v>
      </c>
      <c r="AI26" s="42">
        <v>2.7247956403269754E-3</v>
      </c>
      <c r="AJ26" s="42">
        <v>0</v>
      </c>
      <c r="AK26" s="42">
        <v>0</v>
      </c>
      <c r="AL26" s="42">
        <v>1.6990291262135922E-2</v>
      </c>
    </row>
    <row r="27" spans="1:38" ht="16.8" customHeight="1" x14ac:dyDescent="0.35">
      <c r="A27" s="38" t="s">
        <v>222</v>
      </c>
      <c r="B27" s="39">
        <v>7</v>
      </c>
      <c r="C27" s="43">
        <f t="shared" si="0"/>
        <v>7.0351758793969852E-3</v>
      </c>
      <c r="D27" s="46"/>
      <c r="E27" s="39">
        <v>7</v>
      </c>
      <c r="F27" s="39">
        <v>0</v>
      </c>
      <c r="G27" s="39">
        <v>0</v>
      </c>
      <c r="H27" s="39">
        <v>0</v>
      </c>
      <c r="I27" s="39">
        <v>0</v>
      </c>
      <c r="J27" s="39">
        <v>0</v>
      </c>
      <c r="K27" s="39">
        <v>7</v>
      </c>
      <c r="L27" s="39">
        <v>0</v>
      </c>
      <c r="M27" s="39">
        <v>0</v>
      </c>
      <c r="N27" s="39">
        <v>7</v>
      </c>
      <c r="O27" s="39">
        <v>0</v>
      </c>
      <c r="P27" s="39">
        <v>0</v>
      </c>
      <c r="Q27" s="39">
        <v>0</v>
      </c>
      <c r="R27" s="39">
        <v>0</v>
      </c>
      <c r="S27" s="39">
        <v>6</v>
      </c>
      <c r="T27" s="39">
        <v>0</v>
      </c>
      <c r="U27" s="39">
        <v>0</v>
      </c>
      <c r="V27" s="39">
        <v>0</v>
      </c>
      <c r="W27" s="39">
        <v>0</v>
      </c>
      <c r="X27" s="39">
        <v>0</v>
      </c>
      <c r="Y27" s="39">
        <v>0</v>
      </c>
      <c r="Z27" s="39">
        <v>0</v>
      </c>
      <c r="AA27" s="39">
        <v>0</v>
      </c>
      <c r="AB27" s="39">
        <v>0</v>
      </c>
      <c r="AC27" s="39">
        <v>6</v>
      </c>
      <c r="AD27" s="39">
        <v>0</v>
      </c>
      <c r="AE27" s="39">
        <v>0</v>
      </c>
      <c r="AF27" s="39">
        <v>7</v>
      </c>
      <c r="AG27" s="39">
        <v>0</v>
      </c>
      <c r="AH27" s="39">
        <v>0</v>
      </c>
      <c r="AI27" s="39">
        <v>7</v>
      </c>
      <c r="AJ27" s="39">
        <v>0</v>
      </c>
      <c r="AK27" s="39">
        <v>0</v>
      </c>
      <c r="AL27" s="39">
        <v>0</v>
      </c>
    </row>
    <row r="28" spans="1:38" ht="16.8" customHeight="1" x14ac:dyDescent="0.35">
      <c r="A28" s="40" t="s">
        <v>223</v>
      </c>
      <c r="B28" s="42">
        <v>7.0351758793969852E-3</v>
      </c>
      <c r="C28" s="43"/>
      <c r="D28" s="46">
        <v>6.0000000000000001E-3</v>
      </c>
      <c r="E28" s="42">
        <v>1.4644351464435146E-2</v>
      </c>
      <c r="F28" s="42">
        <v>0</v>
      </c>
      <c r="G28" s="42">
        <v>0</v>
      </c>
      <c r="H28" s="42">
        <v>0</v>
      </c>
      <c r="I28" s="42">
        <v>0</v>
      </c>
      <c r="J28" s="42">
        <v>0</v>
      </c>
      <c r="K28" s="42">
        <v>4.1666666666666664E-2</v>
      </c>
      <c r="L28" s="42">
        <v>0</v>
      </c>
      <c r="M28" s="42">
        <v>0</v>
      </c>
      <c r="N28" s="42">
        <v>3.0837004405286344E-2</v>
      </c>
      <c r="O28" s="42">
        <v>0</v>
      </c>
      <c r="P28" s="42">
        <v>0</v>
      </c>
      <c r="Q28" s="42">
        <v>0</v>
      </c>
      <c r="R28" s="42">
        <v>0</v>
      </c>
      <c r="S28" s="42">
        <v>3.8216560509554139E-2</v>
      </c>
      <c r="T28" s="42">
        <v>0</v>
      </c>
      <c r="U28" s="42">
        <v>0</v>
      </c>
      <c r="V28" s="42">
        <v>0</v>
      </c>
      <c r="W28" s="42">
        <v>0</v>
      </c>
      <c r="X28" s="42">
        <v>0</v>
      </c>
      <c r="Y28" s="42">
        <v>0</v>
      </c>
      <c r="Z28" s="42">
        <v>0</v>
      </c>
      <c r="AA28" s="42">
        <v>0</v>
      </c>
      <c r="AB28" s="42">
        <v>0</v>
      </c>
      <c r="AC28" s="42">
        <v>0.24</v>
      </c>
      <c r="AD28" s="42">
        <v>0</v>
      </c>
      <c r="AE28" s="42">
        <v>0</v>
      </c>
      <c r="AF28" s="42">
        <v>4.3209876543209874E-2</v>
      </c>
      <c r="AG28" s="42">
        <v>0</v>
      </c>
      <c r="AH28" s="42">
        <v>0</v>
      </c>
      <c r="AI28" s="42">
        <v>1.9073569482288829E-2</v>
      </c>
      <c r="AJ28" s="42">
        <v>0</v>
      </c>
      <c r="AK28" s="42">
        <v>0</v>
      </c>
      <c r="AL28" s="42">
        <v>0</v>
      </c>
    </row>
    <row r="29" spans="1:38" ht="16.8" customHeight="1" x14ac:dyDescent="0.35">
      <c r="A29" s="38" t="s">
        <v>224</v>
      </c>
      <c r="B29" s="39">
        <v>2</v>
      </c>
      <c r="C29" s="43">
        <f t="shared" si="0"/>
        <v>2.0100502512562816E-3</v>
      </c>
      <c r="D29" s="46"/>
      <c r="E29" s="39">
        <v>0</v>
      </c>
      <c r="F29" s="39">
        <v>2</v>
      </c>
      <c r="G29" s="39">
        <v>1</v>
      </c>
      <c r="H29" s="39">
        <v>0</v>
      </c>
      <c r="I29" s="39">
        <v>1</v>
      </c>
      <c r="J29" s="39">
        <v>0</v>
      </c>
      <c r="K29" s="39">
        <v>0</v>
      </c>
      <c r="L29" s="39">
        <v>0</v>
      </c>
      <c r="M29" s="39">
        <v>1</v>
      </c>
      <c r="N29" s="39">
        <v>1</v>
      </c>
      <c r="O29" s="39">
        <v>0</v>
      </c>
      <c r="P29" s="39">
        <v>1</v>
      </c>
      <c r="Q29" s="39">
        <v>0</v>
      </c>
      <c r="R29" s="39">
        <v>0</v>
      </c>
      <c r="S29" s="39">
        <v>0</v>
      </c>
      <c r="T29" s="39">
        <v>1</v>
      </c>
      <c r="U29" s="39">
        <v>0</v>
      </c>
      <c r="V29" s="39">
        <v>0</v>
      </c>
      <c r="W29" s="39">
        <v>0</v>
      </c>
      <c r="X29" s="39">
        <v>0</v>
      </c>
      <c r="Y29" s="39">
        <v>0</v>
      </c>
      <c r="Z29" s="39">
        <v>0</v>
      </c>
      <c r="AA29" s="39">
        <v>0</v>
      </c>
      <c r="AB29" s="39">
        <v>0</v>
      </c>
      <c r="AC29" s="39">
        <v>0</v>
      </c>
      <c r="AD29" s="39">
        <v>1</v>
      </c>
      <c r="AE29" s="39">
        <v>1</v>
      </c>
      <c r="AF29" s="39">
        <v>0</v>
      </c>
      <c r="AG29" s="39">
        <v>0</v>
      </c>
      <c r="AH29" s="39">
        <v>0</v>
      </c>
      <c r="AI29" s="39">
        <v>1</v>
      </c>
      <c r="AJ29" s="39">
        <v>1</v>
      </c>
      <c r="AK29" s="39">
        <v>0</v>
      </c>
      <c r="AL29" s="39">
        <v>0</v>
      </c>
    </row>
    <row r="30" spans="1:38" ht="16.8" customHeight="1" x14ac:dyDescent="0.35">
      <c r="A30" s="40" t="s">
        <v>225</v>
      </c>
      <c r="B30" s="42">
        <v>2.0100502512562816E-3</v>
      </c>
      <c r="C30" s="43"/>
      <c r="D30" s="46">
        <v>7.0000000000000001E-3</v>
      </c>
      <c r="E30" s="42">
        <v>0</v>
      </c>
      <c r="F30" s="42">
        <v>3.8610038610038611E-3</v>
      </c>
      <c r="G30" s="42">
        <v>3.3112582781456954E-3</v>
      </c>
      <c r="H30" s="42">
        <v>0</v>
      </c>
      <c r="I30" s="42">
        <v>5.3191489361702126E-3</v>
      </c>
      <c r="J30" s="42">
        <v>0</v>
      </c>
      <c r="K30" s="42">
        <v>0</v>
      </c>
      <c r="L30" s="42">
        <v>0</v>
      </c>
      <c r="M30" s="42">
        <v>2.5706940874035988E-3</v>
      </c>
      <c r="N30" s="42">
        <v>4.4052863436123352E-3</v>
      </c>
      <c r="O30" s="42">
        <v>0</v>
      </c>
      <c r="P30" s="42">
        <v>4.3859649122807015E-3</v>
      </c>
      <c r="Q30" s="42">
        <v>0</v>
      </c>
      <c r="R30" s="42">
        <v>0</v>
      </c>
      <c r="S30" s="42">
        <v>0</v>
      </c>
      <c r="T30" s="42">
        <v>3.7313432835820895E-3</v>
      </c>
      <c r="U30" s="42">
        <v>0</v>
      </c>
      <c r="V30" s="42">
        <v>0</v>
      </c>
      <c r="W30" s="42">
        <v>0</v>
      </c>
      <c r="X30" s="42">
        <v>0</v>
      </c>
      <c r="Y30" s="42">
        <v>0</v>
      </c>
      <c r="Z30" s="42">
        <v>0</v>
      </c>
      <c r="AA30" s="42">
        <v>0</v>
      </c>
      <c r="AB30" s="42">
        <v>0</v>
      </c>
      <c r="AC30" s="42">
        <v>0</v>
      </c>
      <c r="AD30" s="42">
        <v>3.7037037037037035E-2</v>
      </c>
      <c r="AE30" s="42">
        <v>2.5380710659898475E-3</v>
      </c>
      <c r="AF30" s="42">
        <v>0</v>
      </c>
      <c r="AG30" s="42">
        <v>0</v>
      </c>
      <c r="AH30" s="42">
        <v>0</v>
      </c>
      <c r="AI30" s="42">
        <v>2.7247956403269754E-3</v>
      </c>
      <c r="AJ30" s="42">
        <v>4.807692307692308E-3</v>
      </c>
      <c r="AK30" s="42">
        <v>0</v>
      </c>
      <c r="AL30" s="42">
        <v>0</v>
      </c>
    </row>
    <row r="31" spans="1:38" x14ac:dyDescent="0.3">
      <c r="B31" s="1">
        <f>((B8)+(B10)+(B12)+(B14)+(B16)+(B18)+(B20)+(B22)+(B24)+(B26)+(B28)+(B30))</f>
        <v>1</v>
      </c>
      <c r="C31" s="1"/>
      <c r="D31" s="1">
        <f>((D8)+(D10)+(D12)+(D14)+(D16)+(D18)+(D20)+(D22)+(D24)+(D26)+(D28)+(D30))</f>
        <v>0.997</v>
      </c>
    </row>
  </sheetData>
  <sheetProtection algorithmName="SHA-512" hashValue="FNvWfGHAr+AEsRj32cMCbYrklxU5vj1g6RrIFVZy+jpfR7Zvd2nHI//oluKkVHJYdO6CDV9lCiKSIEtPVVGG3Q==" saltValue="ZFvREtIHtIvG4rVImqDD0A==" spinCount="100000" sheet="1" objects="1" scenarios="1"/>
  <mergeCells count="9">
    <mergeCell ref="O4:S4"/>
    <mergeCell ref="T4:AD4"/>
    <mergeCell ref="AE4:AH4"/>
    <mergeCell ref="AI4:AL4"/>
    <mergeCell ref="B2:F2"/>
    <mergeCell ref="A3:E3"/>
    <mergeCell ref="E4:F4"/>
    <mergeCell ref="G4:K4"/>
    <mergeCell ref="L4:N4"/>
  </mergeCells>
  <pageMargins left="0.7" right="0.7" top="0.75" bottom="0.75" header="0.3" footer="0.3"/>
  <pageSetup paperSize="9" fitToHeight="0" orientation="landscape" horizontalDpi="300" verticalDpi="300" r:id="rId1"/>
  <headerFooter scaleWithDoc="0" alignWithMargins="0">
    <oddHeader>&amp;LPoll&amp;C&amp;R</oddHeader>
    <oddFooter>&amp;LIreland Thinks&amp;C&amp;R&amp;P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J35"/>
  <sheetViews>
    <sheetView showGridLines="0" workbookViewId="0"/>
  </sheetViews>
  <sheetFormatPr defaultRowHeight="14.4" x14ac:dyDescent="0.3"/>
  <cols>
    <col min="1" max="1" width="48.88671875" customWidth="1"/>
    <col min="2" max="36" width="20.77734375" customWidth="1"/>
  </cols>
  <sheetData>
    <row r="1" spans="1:36" ht="21" x14ac:dyDescent="0.4">
      <c r="A1" s="21" t="str">
        <f>HYPERLINK("#Contents!A1","Return to Contents")</f>
        <v>Return to Contents</v>
      </c>
    </row>
    <row r="2" spans="1:36" ht="64.8" customHeight="1" x14ac:dyDescent="0.4">
      <c r="B2" s="90" t="s">
        <v>522</v>
      </c>
      <c r="C2" s="90"/>
      <c r="D2" s="90"/>
      <c r="E2" s="90"/>
      <c r="F2" s="90"/>
      <c r="G2" s="22"/>
      <c r="H2" s="22"/>
      <c r="I2" s="22"/>
      <c r="J2" s="22"/>
      <c r="K2" s="22"/>
      <c r="L2" s="22"/>
      <c r="M2" s="22"/>
      <c r="N2" s="23"/>
      <c r="O2" s="23"/>
    </row>
    <row r="3" spans="1:36" ht="77.400000000000006" customHeight="1" x14ac:dyDescent="0.4">
      <c r="A3" s="91" t="s">
        <v>533</v>
      </c>
      <c r="B3" s="91"/>
      <c r="C3" s="91"/>
      <c r="D3" s="91"/>
      <c r="E3" s="91"/>
      <c r="F3" s="24"/>
      <c r="G3" s="24"/>
      <c r="H3" s="24"/>
      <c r="I3" s="24"/>
      <c r="J3" s="24"/>
      <c r="K3" s="24"/>
      <c r="L3" s="24"/>
      <c r="M3" s="24"/>
      <c r="N3" s="24"/>
      <c r="O3" s="24"/>
      <c r="P3" s="24"/>
      <c r="Q3" s="24"/>
      <c r="R3" s="24"/>
      <c r="S3" s="24"/>
      <c r="T3" s="24"/>
      <c r="U3" s="24"/>
      <c r="V3" s="24"/>
      <c r="W3" s="24"/>
      <c r="X3" s="24"/>
      <c r="Y3" s="24"/>
      <c r="Z3" s="24"/>
      <c r="AA3" s="24"/>
      <c r="AB3" s="24"/>
      <c r="AC3" s="25"/>
      <c r="AD3" s="25"/>
      <c r="AF3" s="24"/>
    </row>
    <row r="4" spans="1:36" ht="18" customHeight="1" x14ac:dyDescent="0.3">
      <c r="A4" s="26"/>
      <c r="B4" s="27"/>
      <c r="C4" s="88" t="s">
        <v>226</v>
      </c>
      <c r="D4" s="89"/>
      <c r="E4" s="84" t="s">
        <v>493</v>
      </c>
      <c r="F4" s="84"/>
      <c r="G4" s="84"/>
      <c r="H4" s="84"/>
      <c r="I4" s="84"/>
      <c r="J4" s="88" t="s">
        <v>494</v>
      </c>
      <c r="K4" s="84"/>
      <c r="L4" s="89"/>
      <c r="M4" s="84" t="s">
        <v>495</v>
      </c>
      <c r="N4" s="84"/>
      <c r="O4" s="84"/>
      <c r="P4" s="84"/>
      <c r="Q4" s="84"/>
      <c r="R4" s="85" t="s">
        <v>496</v>
      </c>
      <c r="S4" s="86"/>
      <c r="T4" s="86"/>
      <c r="U4" s="86"/>
      <c r="V4" s="86"/>
      <c r="W4" s="86"/>
      <c r="X4" s="86"/>
      <c r="Y4" s="86"/>
      <c r="Z4" s="86"/>
      <c r="AA4" s="86"/>
      <c r="AB4" s="87"/>
      <c r="AC4" s="84" t="s">
        <v>497</v>
      </c>
      <c r="AD4" s="84"/>
      <c r="AE4" s="84"/>
      <c r="AF4" s="84"/>
      <c r="AG4" s="88" t="s">
        <v>498</v>
      </c>
      <c r="AH4" s="84"/>
      <c r="AI4" s="84"/>
      <c r="AJ4" s="89"/>
    </row>
    <row r="5" spans="1:36" ht="99.6" customHeight="1" x14ac:dyDescent="0.3">
      <c r="A5" s="30" t="s">
        <v>521</v>
      </c>
      <c r="B5" s="31" t="s">
        <v>499</v>
      </c>
      <c r="C5" s="33" t="s">
        <v>1</v>
      </c>
      <c r="D5" s="34" t="s">
        <v>2</v>
      </c>
      <c r="E5" s="35" t="s">
        <v>501</v>
      </c>
      <c r="F5" s="35" t="s">
        <v>502</v>
      </c>
      <c r="G5" s="35" t="s">
        <v>503</v>
      </c>
      <c r="H5" s="35" t="s">
        <v>504</v>
      </c>
      <c r="I5" s="35" t="s">
        <v>505</v>
      </c>
      <c r="J5" s="33" t="s">
        <v>506</v>
      </c>
      <c r="K5" s="35" t="s">
        <v>507</v>
      </c>
      <c r="L5" s="34" t="s">
        <v>508</v>
      </c>
      <c r="M5" s="36" t="s">
        <v>509</v>
      </c>
      <c r="N5" s="36" t="s">
        <v>510</v>
      </c>
      <c r="O5" s="36" t="s">
        <v>511</v>
      </c>
      <c r="P5" s="36" t="s">
        <v>512</v>
      </c>
      <c r="Q5" s="36" t="s">
        <v>513</v>
      </c>
      <c r="R5" s="33" t="s">
        <v>3</v>
      </c>
      <c r="S5" s="35" t="s">
        <v>4</v>
      </c>
      <c r="T5" s="35" t="s">
        <v>5</v>
      </c>
      <c r="U5" s="35" t="s">
        <v>6</v>
      </c>
      <c r="V5" s="35" t="s">
        <v>7</v>
      </c>
      <c r="W5" s="35" t="s">
        <v>8</v>
      </c>
      <c r="X5" s="35" t="s">
        <v>9</v>
      </c>
      <c r="Y5" s="35" t="s">
        <v>10</v>
      </c>
      <c r="Z5" s="35" t="s">
        <v>11</v>
      </c>
      <c r="AA5" s="35" t="s">
        <v>514</v>
      </c>
      <c r="AB5" s="34" t="s">
        <v>515</v>
      </c>
      <c r="AC5" s="35" t="s">
        <v>516</v>
      </c>
      <c r="AD5" s="35" t="s">
        <v>517</v>
      </c>
      <c r="AE5" s="35" t="s">
        <v>518</v>
      </c>
      <c r="AF5" s="35" t="s">
        <v>519</v>
      </c>
      <c r="AG5" s="33" t="s">
        <v>12</v>
      </c>
      <c r="AH5" s="37" t="s">
        <v>13</v>
      </c>
      <c r="AI5" s="35" t="s">
        <v>520</v>
      </c>
      <c r="AJ5" s="34" t="s">
        <v>14</v>
      </c>
    </row>
    <row r="6" spans="1:36" ht="19.95" customHeight="1" x14ac:dyDescent="0.35">
      <c r="A6" s="38" t="s">
        <v>15</v>
      </c>
      <c r="B6" s="39" t="s">
        <v>16</v>
      </c>
      <c r="C6" s="39" t="s">
        <v>17</v>
      </c>
      <c r="D6" s="39" t="s">
        <v>18</v>
      </c>
      <c r="E6" s="39" t="s">
        <v>19</v>
      </c>
      <c r="F6" s="39" t="s">
        <v>20</v>
      </c>
      <c r="G6" s="39" t="s">
        <v>20</v>
      </c>
      <c r="H6" s="39" t="s">
        <v>20</v>
      </c>
      <c r="I6" s="39" t="s">
        <v>21</v>
      </c>
      <c r="J6" s="39" t="s">
        <v>22</v>
      </c>
      <c r="K6" s="39" t="s">
        <v>23</v>
      </c>
      <c r="L6" s="39" t="s">
        <v>24</v>
      </c>
      <c r="M6" s="39" t="s">
        <v>25</v>
      </c>
      <c r="N6" s="39" t="s">
        <v>26</v>
      </c>
      <c r="O6" s="39" t="s">
        <v>27</v>
      </c>
      <c r="P6" s="39" t="s">
        <v>28</v>
      </c>
      <c r="Q6" s="39" t="s">
        <v>29</v>
      </c>
      <c r="R6" s="39" t="s">
        <v>30</v>
      </c>
      <c r="S6" s="39" t="s">
        <v>31</v>
      </c>
      <c r="T6" s="39" t="s">
        <v>32</v>
      </c>
      <c r="U6" s="39" t="s">
        <v>33</v>
      </c>
      <c r="V6" s="39" t="s">
        <v>34</v>
      </c>
      <c r="W6" s="39" t="s">
        <v>35</v>
      </c>
      <c r="X6" s="39" t="s">
        <v>36</v>
      </c>
      <c r="Y6" s="39" t="s">
        <v>37</v>
      </c>
      <c r="Z6" s="39" t="s">
        <v>38</v>
      </c>
      <c r="AA6" s="39" t="s">
        <v>39</v>
      </c>
      <c r="AB6" s="39" t="s">
        <v>40</v>
      </c>
      <c r="AC6" s="39" t="s">
        <v>41</v>
      </c>
      <c r="AD6" s="39" t="s">
        <v>42</v>
      </c>
      <c r="AE6" s="39" t="s">
        <v>43</v>
      </c>
      <c r="AF6" s="39" t="s">
        <v>44</v>
      </c>
      <c r="AG6" s="39" t="s">
        <v>45</v>
      </c>
      <c r="AH6" s="39" t="s">
        <v>46</v>
      </c>
      <c r="AI6" s="39" t="s">
        <v>47</v>
      </c>
      <c r="AJ6" s="39" t="s">
        <v>48</v>
      </c>
    </row>
    <row r="7" spans="1:36" ht="19.95" customHeight="1" x14ac:dyDescent="0.35">
      <c r="A7" s="40" t="s">
        <v>49</v>
      </c>
      <c r="B7" s="41" t="s">
        <v>50</v>
      </c>
      <c r="C7" s="41" t="s">
        <v>51</v>
      </c>
      <c r="D7" s="41" t="s">
        <v>52</v>
      </c>
      <c r="E7" s="41" t="s">
        <v>53</v>
      </c>
      <c r="F7" s="41" t="s">
        <v>54</v>
      </c>
      <c r="G7" s="41" t="s">
        <v>55</v>
      </c>
      <c r="H7" s="41" t="s">
        <v>56</v>
      </c>
      <c r="I7" s="41" t="s">
        <v>57</v>
      </c>
      <c r="J7" s="41" t="s">
        <v>58</v>
      </c>
      <c r="K7" s="41" t="s">
        <v>17</v>
      </c>
      <c r="L7" s="41" t="s">
        <v>59</v>
      </c>
      <c r="M7" s="41" t="s">
        <v>60</v>
      </c>
      <c r="N7" s="41" t="s">
        <v>61</v>
      </c>
      <c r="O7" s="41" t="s">
        <v>57</v>
      </c>
      <c r="P7" s="41" t="s">
        <v>62</v>
      </c>
      <c r="Q7" s="41" t="s">
        <v>63</v>
      </c>
      <c r="R7" s="41" t="s">
        <v>64</v>
      </c>
      <c r="S7" s="41" t="s">
        <v>65</v>
      </c>
      <c r="T7" s="41" t="s">
        <v>66</v>
      </c>
      <c r="U7" s="41" t="s">
        <v>67</v>
      </c>
      <c r="V7" s="41" t="s">
        <v>68</v>
      </c>
      <c r="W7" s="41" t="s">
        <v>69</v>
      </c>
      <c r="X7" s="41" t="s">
        <v>70</v>
      </c>
      <c r="Y7" s="41" t="s">
        <v>71</v>
      </c>
      <c r="Z7" s="41" t="s">
        <v>38</v>
      </c>
      <c r="AA7" s="41" t="s">
        <v>72</v>
      </c>
      <c r="AB7" s="41" t="s">
        <v>73</v>
      </c>
      <c r="AC7" s="41" t="s">
        <v>74</v>
      </c>
      <c r="AD7" s="41" t="s">
        <v>75</v>
      </c>
      <c r="AE7" s="41" t="s">
        <v>76</v>
      </c>
      <c r="AF7" s="41" t="s">
        <v>77</v>
      </c>
      <c r="AG7" s="41" t="s">
        <v>78</v>
      </c>
      <c r="AH7" s="41" t="s">
        <v>79</v>
      </c>
      <c r="AI7" s="41" t="s">
        <v>39</v>
      </c>
      <c r="AJ7" s="41" t="s">
        <v>80</v>
      </c>
    </row>
    <row r="8" spans="1:36" ht="19.95" customHeight="1" x14ac:dyDescent="0.35">
      <c r="A8" s="38" t="s">
        <v>81</v>
      </c>
      <c r="B8" s="39" t="s">
        <v>82</v>
      </c>
      <c r="C8" s="39" t="s">
        <v>83</v>
      </c>
      <c r="D8" s="39" t="s">
        <v>84</v>
      </c>
      <c r="E8" s="39" t="s">
        <v>85</v>
      </c>
      <c r="F8" s="39" t="s">
        <v>86</v>
      </c>
      <c r="G8" s="39" t="s">
        <v>87</v>
      </c>
      <c r="H8" s="39" t="s">
        <v>88</v>
      </c>
      <c r="I8" s="39" t="s">
        <v>89</v>
      </c>
      <c r="J8" s="39" t="s">
        <v>90</v>
      </c>
      <c r="K8" s="39" t="s">
        <v>91</v>
      </c>
      <c r="L8" s="39" t="s">
        <v>92</v>
      </c>
      <c r="M8" s="39" t="s">
        <v>47</v>
      </c>
      <c r="N8" s="39" t="s">
        <v>93</v>
      </c>
      <c r="O8" s="39" t="s">
        <v>94</v>
      </c>
      <c r="P8" s="39" t="s">
        <v>95</v>
      </c>
      <c r="Q8" s="39" t="s">
        <v>96</v>
      </c>
      <c r="R8" s="39" t="s">
        <v>97</v>
      </c>
      <c r="S8" s="39" t="s">
        <v>98</v>
      </c>
      <c r="T8" s="39" t="s">
        <v>99</v>
      </c>
      <c r="U8" s="39" t="s">
        <v>100</v>
      </c>
      <c r="V8" s="39" t="s">
        <v>98</v>
      </c>
      <c r="W8" s="39" t="s">
        <v>100</v>
      </c>
      <c r="X8" s="39" t="s">
        <v>100</v>
      </c>
      <c r="Y8" s="39" t="s">
        <v>101</v>
      </c>
      <c r="Z8" s="39" t="s">
        <v>101</v>
      </c>
      <c r="AA8" s="39" t="s">
        <v>100</v>
      </c>
      <c r="AB8" s="39" t="s">
        <v>102</v>
      </c>
      <c r="AC8" s="39" t="s">
        <v>103</v>
      </c>
      <c r="AD8" s="39" t="s">
        <v>99</v>
      </c>
      <c r="AE8" s="39" t="s">
        <v>102</v>
      </c>
      <c r="AF8" s="39" t="s">
        <v>98</v>
      </c>
      <c r="AG8" s="39" t="s">
        <v>104</v>
      </c>
      <c r="AH8" s="39" t="s">
        <v>105</v>
      </c>
      <c r="AI8" s="39" t="s">
        <v>106</v>
      </c>
      <c r="AJ8" s="39" t="s">
        <v>107</v>
      </c>
    </row>
    <row r="9" spans="1:36" ht="19.95" customHeight="1" x14ac:dyDescent="0.35">
      <c r="A9" s="40" t="s">
        <v>108</v>
      </c>
      <c r="B9" s="41" t="s">
        <v>109</v>
      </c>
      <c r="C9" s="41" t="s">
        <v>110</v>
      </c>
      <c r="D9" s="41" t="s">
        <v>111</v>
      </c>
      <c r="E9" s="41" t="s">
        <v>111</v>
      </c>
      <c r="F9" s="41" t="s">
        <v>112</v>
      </c>
      <c r="G9" s="41" t="s">
        <v>111</v>
      </c>
      <c r="H9" s="41" t="s">
        <v>111</v>
      </c>
      <c r="I9" s="41" t="s">
        <v>113</v>
      </c>
      <c r="J9" s="41" t="s">
        <v>114</v>
      </c>
      <c r="K9" s="41" t="s">
        <v>114</v>
      </c>
      <c r="L9" s="41" t="s">
        <v>113</v>
      </c>
      <c r="M9" s="41" t="s">
        <v>111</v>
      </c>
      <c r="N9" s="41" t="s">
        <v>115</v>
      </c>
      <c r="O9" s="41" t="s">
        <v>114</v>
      </c>
      <c r="P9" s="41" t="s">
        <v>116</v>
      </c>
      <c r="Q9" s="41" t="s">
        <v>117</v>
      </c>
      <c r="R9" s="41" t="s">
        <v>118</v>
      </c>
      <c r="S9" s="41" t="s">
        <v>119</v>
      </c>
      <c r="T9" s="41" t="s">
        <v>120</v>
      </c>
      <c r="U9" s="41" t="s">
        <v>121</v>
      </c>
      <c r="V9" s="41" t="s">
        <v>122</v>
      </c>
      <c r="W9" s="41" t="s">
        <v>121</v>
      </c>
      <c r="X9" s="41" t="s">
        <v>121</v>
      </c>
      <c r="Y9" s="41" t="s">
        <v>123</v>
      </c>
      <c r="Z9" s="41" t="s">
        <v>124</v>
      </c>
      <c r="AA9" s="41" t="s">
        <v>121</v>
      </c>
      <c r="AB9" s="41" t="s">
        <v>125</v>
      </c>
      <c r="AC9" s="41" t="s">
        <v>126</v>
      </c>
      <c r="AD9" s="41" t="s">
        <v>127</v>
      </c>
      <c r="AE9" s="41" t="s">
        <v>124</v>
      </c>
      <c r="AF9" s="41" t="s">
        <v>128</v>
      </c>
      <c r="AG9" s="41" t="s">
        <v>129</v>
      </c>
      <c r="AH9" s="41" t="s">
        <v>110</v>
      </c>
      <c r="AI9" s="41" t="s">
        <v>114</v>
      </c>
      <c r="AJ9" s="41" t="s">
        <v>121</v>
      </c>
    </row>
    <row r="10" spans="1:36" ht="19.95" customHeight="1" x14ac:dyDescent="0.35">
      <c r="A10" s="38" t="s">
        <v>4</v>
      </c>
      <c r="B10" s="39" t="s">
        <v>130</v>
      </c>
      <c r="C10" s="39" t="s">
        <v>131</v>
      </c>
      <c r="D10" s="39" t="s">
        <v>132</v>
      </c>
      <c r="E10" s="39" t="s">
        <v>133</v>
      </c>
      <c r="F10" s="39" t="s">
        <v>88</v>
      </c>
      <c r="G10" s="39" t="s">
        <v>43</v>
      </c>
      <c r="H10" s="39" t="s">
        <v>134</v>
      </c>
      <c r="I10" s="39" t="s">
        <v>135</v>
      </c>
      <c r="J10" s="39" t="s">
        <v>136</v>
      </c>
      <c r="K10" s="39" t="s">
        <v>137</v>
      </c>
      <c r="L10" s="39" t="s">
        <v>138</v>
      </c>
      <c r="M10" s="39" t="s">
        <v>139</v>
      </c>
      <c r="N10" s="39" t="s">
        <v>140</v>
      </c>
      <c r="O10" s="39" t="s">
        <v>99</v>
      </c>
      <c r="P10" s="39" t="s">
        <v>139</v>
      </c>
      <c r="Q10" s="39" t="s">
        <v>141</v>
      </c>
      <c r="R10" s="39" t="s">
        <v>100</v>
      </c>
      <c r="S10" s="39" t="s">
        <v>83</v>
      </c>
      <c r="T10" s="39" t="s">
        <v>100</v>
      </c>
      <c r="U10" s="39" t="s">
        <v>70</v>
      </c>
      <c r="V10" s="39" t="s">
        <v>101</v>
      </c>
      <c r="W10" s="39" t="s">
        <v>142</v>
      </c>
      <c r="X10" s="39" t="s">
        <v>100</v>
      </c>
      <c r="Y10" s="39" t="s">
        <v>100</v>
      </c>
      <c r="Z10" s="39" t="s">
        <v>100</v>
      </c>
      <c r="AA10" s="39" t="s">
        <v>143</v>
      </c>
      <c r="AB10" s="39" t="s">
        <v>98</v>
      </c>
      <c r="AC10" s="39" t="s">
        <v>101</v>
      </c>
      <c r="AD10" s="39" t="s">
        <v>107</v>
      </c>
      <c r="AE10" s="39" t="s">
        <v>98</v>
      </c>
      <c r="AF10" s="39" t="s">
        <v>144</v>
      </c>
      <c r="AG10" s="39" t="s">
        <v>145</v>
      </c>
      <c r="AH10" s="39" t="s">
        <v>146</v>
      </c>
      <c r="AI10" s="39" t="s">
        <v>101</v>
      </c>
      <c r="AJ10" s="39" t="s">
        <v>147</v>
      </c>
    </row>
    <row r="11" spans="1:36" ht="19.95" customHeight="1" x14ac:dyDescent="0.35">
      <c r="A11" s="40" t="s">
        <v>148</v>
      </c>
      <c r="B11" s="41" t="s">
        <v>149</v>
      </c>
      <c r="C11" s="41" t="s">
        <v>149</v>
      </c>
      <c r="D11" s="41" t="s">
        <v>150</v>
      </c>
      <c r="E11" s="41" t="s">
        <v>115</v>
      </c>
      <c r="F11" s="41" t="s">
        <v>113</v>
      </c>
      <c r="G11" s="41" t="s">
        <v>111</v>
      </c>
      <c r="H11" s="41" t="s">
        <v>151</v>
      </c>
      <c r="I11" s="41" t="s">
        <v>151</v>
      </c>
      <c r="J11" s="41" t="s">
        <v>149</v>
      </c>
      <c r="K11" s="41" t="s">
        <v>152</v>
      </c>
      <c r="L11" s="41" t="s">
        <v>153</v>
      </c>
      <c r="M11" s="41" t="s">
        <v>154</v>
      </c>
      <c r="N11" s="41" t="s">
        <v>154</v>
      </c>
      <c r="O11" s="41" t="s">
        <v>122</v>
      </c>
      <c r="P11" s="41" t="s">
        <v>150</v>
      </c>
      <c r="Q11" s="41" t="s">
        <v>115</v>
      </c>
      <c r="R11" s="41" t="s">
        <v>121</v>
      </c>
      <c r="S11" s="41" t="s">
        <v>155</v>
      </c>
      <c r="T11" s="41" t="s">
        <v>121</v>
      </c>
      <c r="U11" s="41" t="s">
        <v>150</v>
      </c>
      <c r="V11" s="41" t="s">
        <v>128</v>
      </c>
      <c r="W11" s="41" t="s">
        <v>125</v>
      </c>
      <c r="X11" s="41" t="s">
        <v>121</v>
      </c>
      <c r="Y11" s="41" t="s">
        <v>121</v>
      </c>
      <c r="Z11" s="41" t="s">
        <v>121</v>
      </c>
      <c r="AA11" s="41" t="s">
        <v>156</v>
      </c>
      <c r="AB11" s="41" t="s">
        <v>157</v>
      </c>
      <c r="AC11" s="41" t="s">
        <v>121</v>
      </c>
      <c r="AD11" s="41" t="s">
        <v>128</v>
      </c>
      <c r="AE11" s="41" t="s">
        <v>152</v>
      </c>
      <c r="AF11" s="41" t="s">
        <v>158</v>
      </c>
      <c r="AG11" s="41" t="s">
        <v>119</v>
      </c>
      <c r="AH11" s="41" t="s">
        <v>159</v>
      </c>
      <c r="AI11" s="41" t="s">
        <v>125</v>
      </c>
      <c r="AJ11" s="41" t="s">
        <v>158</v>
      </c>
    </row>
    <row r="12" spans="1:36" ht="19.95" customHeight="1" x14ac:dyDescent="0.35">
      <c r="A12" s="38" t="s">
        <v>8</v>
      </c>
      <c r="B12" s="39" t="s">
        <v>160</v>
      </c>
      <c r="C12" s="39" t="s">
        <v>161</v>
      </c>
      <c r="D12" s="39" t="s">
        <v>162</v>
      </c>
      <c r="E12" s="39" t="s">
        <v>163</v>
      </c>
      <c r="F12" s="39" t="s">
        <v>71</v>
      </c>
      <c r="G12" s="39" t="s">
        <v>164</v>
      </c>
      <c r="H12" s="39" t="s">
        <v>138</v>
      </c>
      <c r="I12" s="39" t="s">
        <v>134</v>
      </c>
      <c r="J12" s="39" t="s">
        <v>138</v>
      </c>
      <c r="K12" s="39" t="s">
        <v>86</v>
      </c>
      <c r="L12" s="39" t="s">
        <v>165</v>
      </c>
      <c r="M12" s="39" t="s">
        <v>166</v>
      </c>
      <c r="N12" s="39" t="s">
        <v>167</v>
      </c>
      <c r="O12" s="39" t="s">
        <v>92</v>
      </c>
      <c r="P12" s="39" t="s">
        <v>141</v>
      </c>
      <c r="Q12" s="39" t="s">
        <v>166</v>
      </c>
      <c r="R12" s="39" t="s">
        <v>100</v>
      </c>
      <c r="S12" s="39" t="s">
        <v>92</v>
      </c>
      <c r="T12" s="39" t="s">
        <v>100</v>
      </c>
      <c r="U12" s="39" t="s">
        <v>168</v>
      </c>
      <c r="V12" s="39" t="s">
        <v>100</v>
      </c>
      <c r="W12" s="39" t="s">
        <v>85</v>
      </c>
      <c r="X12" s="39" t="s">
        <v>100</v>
      </c>
      <c r="Y12" s="39" t="s">
        <v>100</v>
      </c>
      <c r="Z12" s="39" t="s">
        <v>100</v>
      </c>
      <c r="AA12" s="39" t="s">
        <v>102</v>
      </c>
      <c r="AB12" s="39" t="s">
        <v>101</v>
      </c>
      <c r="AC12" s="39" t="s">
        <v>100</v>
      </c>
      <c r="AD12" s="39" t="s">
        <v>100</v>
      </c>
      <c r="AE12" s="39" t="s">
        <v>101</v>
      </c>
      <c r="AF12" s="39" t="s">
        <v>169</v>
      </c>
      <c r="AG12" s="39" t="s">
        <v>100</v>
      </c>
      <c r="AH12" s="39" t="s">
        <v>142</v>
      </c>
      <c r="AI12" s="39" t="s">
        <v>100</v>
      </c>
      <c r="AJ12" s="39" t="s">
        <v>170</v>
      </c>
    </row>
    <row r="13" spans="1:36" ht="19.95" customHeight="1" x14ac:dyDescent="0.35">
      <c r="A13" s="40" t="s">
        <v>171</v>
      </c>
      <c r="B13" s="41" t="s">
        <v>153</v>
      </c>
      <c r="C13" s="41" t="s">
        <v>115</v>
      </c>
      <c r="D13" s="41" t="s">
        <v>153</v>
      </c>
      <c r="E13" s="41" t="s">
        <v>115</v>
      </c>
      <c r="F13" s="41" t="s">
        <v>172</v>
      </c>
      <c r="G13" s="41" t="s">
        <v>153</v>
      </c>
      <c r="H13" s="41" t="s">
        <v>173</v>
      </c>
      <c r="I13" s="41" t="s">
        <v>115</v>
      </c>
      <c r="J13" s="41" t="s">
        <v>172</v>
      </c>
      <c r="K13" s="41" t="s">
        <v>150</v>
      </c>
      <c r="L13" s="41" t="s">
        <v>157</v>
      </c>
      <c r="M13" s="41" t="s">
        <v>172</v>
      </c>
      <c r="N13" s="41" t="s">
        <v>150</v>
      </c>
      <c r="O13" s="41" t="s">
        <v>174</v>
      </c>
      <c r="P13" s="41" t="s">
        <v>172</v>
      </c>
      <c r="Q13" s="41" t="s">
        <v>175</v>
      </c>
      <c r="R13" s="41" t="s">
        <v>121</v>
      </c>
      <c r="S13" s="41" t="s">
        <v>176</v>
      </c>
      <c r="T13" s="41" t="s">
        <v>121</v>
      </c>
      <c r="U13" s="41" t="s">
        <v>175</v>
      </c>
      <c r="V13" s="41" t="s">
        <v>121</v>
      </c>
      <c r="W13" s="41" t="s">
        <v>177</v>
      </c>
      <c r="X13" s="41" t="s">
        <v>121</v>
      </c>
      <c r="Y13" s="41" t="s">
        <v>121</v>
      </c>
      <c r="Z13" s="41" t="s">
        <v>121</v>
      </c>
      <c r="AA13" s="41" t="s">
        <v>175</v>
      </c>
      <c r="AB13" s="41" t="s">
        <v>159</v>
      </c>
      <c r="AC13" s="41" t="s">
        <v>121</v>
      </c>
      <c r="AD13" s="41" t="s">
        <v>121</v>
      </c>
      <c r="AE13" s="41" t="s">
        <v>127</v>
      </c>
      <c r="AF13" s="41" t="s">
        <v>178</v>
      </c>
      <c r="AG13" s="41" t="s">
        <v>121</v>
      </c>
      <c r="AH13" s="41" t="s">
        <v>123</v>
      </c>
      <c r="AI13" s="41" t="s">
        <v>128</v>
      </c>
      <c r="AJ13" s="41" t="s">
        <v>179</v>
      </c>
    </row>
    <row r="14" spans="1:36" ht="19.95" customHeight="1" x14ac:dyDescent="0.35">
      <c r="A14" s="38" t="s">
        <v>180</v>
      </c>
      <c r="B14" s="39" t="s">
        <v>181</v>
      </c>
      <c r="C14" s="39" t="s">
        <v>182</v>
      </c>
      <c r="D14" s="39" t="s">
        <v>183</v>
      </c>
      <c r="E14" s="39" t="s">
        <v>36</v>
      </c>
      <c r="F14" s="39" t="s">
        <v>135</v>
      </c>
      <c r="G14" s="39" t="s">
        <v>184</v>
      </c>
      <c r="H14" s="39" t="s">
        <v>185</v>
      </c>
      <c r="I14" s="39" t="s">
        <v>141</v>
      </c>
      <c r="J14" s="39" t="s">
        <v>186</v>
      </c>
      <c r="K14" s="39" t="s">
        <v>133</v>
      </c>
      <c r="L14" s="39" t="s">
        <v>135</v>
      </c>
      <c r="M14" s="39" t="s">
        <v>70</v>
      </c>
      <c r="N14" s="39" t="s">
        <v>183</v>
      </c>
      <c r="O14" s="39" t="s">
        <v>39</v>
      </c>
      <c r="P14" s="39" t="s">
        <v>187</v>
      </c>
      <c r="Q14" s="39" t="s">
        <v>145</v>
      </c>
      <c r="R14" s="39" t="s">
        <v>98</v>
      </c>
      <c r="S14" s="39" t="s">
        <v>100</v>
      </c>
      <c r="T14" s="39" t="s">
        <v>34</v>
      </c>
      <c r="U14" s="39" t="s">
        <v>98</v>
      </c>
      <c r="V14" s="39" t="s">
        <v>98</v>
      </c>
      <c r="W14" s="39" t="s">
        <v>100</v>
      </c>
      <c r="X14" s="39" t="s">
        <v>101</v>
      </c>
      <c r="Y14" s="39" t="s">
        <v>100</v>
      </c>
      <c r="Z14" s="39" t="s">
        <v>100</v>
      </c>
      <c r="AA14" s="39" t="s">
        <v>101</v>
      </c>
      <c r="AB14" s="39" t="s">
        <v>145</v>
      </c>
      <c r="AC14" s="39" t="s">
        <v>38</v>
      </c>
      <c r="AD14" s="39" t="s">
        <v>188</v>
      </c>
      <c r="AE14" s="39" t="s">
        <v>101</v>
      </c>
      <c r="AF14" s="39" t="s">
        <v>145</v>
      </c>
      <c r="AG14" s="39" t="s">
        <v>164</v>
      </c>
      <c r="AH14" s="39" t="s">
        <v>182</v>
      </c>
      <c r="AI14" s="39" t="s">
        <v>107</v>
      </c>
      <c r="AJ14" s="39" t="s">
        <v>76</v>
      </c>
    </row>
    <row r="15" spans="1:36" ht="19.95" customHeight="1" x14ac:dyDescent="0.35">
      <c r="A15" s="40" t="s">
        <v>189</v>
      </c>
      <c r="B15" s="41" t="s">
        <v>115</v>
      </c>
      <c r="C15" s="41" t="s">
        <v>157</v>
      </c>
      <c r="D15" s="41" t="s">
        <v>125</v>
      </c>
      <c r="E15" s="41" t="s">
        <v>153</v>
      </c>
      <c r="F15" s="41" t="s">
        <v>157</v>
      </c>
      <c r="G15" s="41" t="s">
        <v>125</v>
      </c>
      <c r="H15" s="41" t="s">
        <v>124</v>
      </c>
      <c r="I15" s="41" t="s">
        <v>124</v>
      </c>
      <c r="J15" s="41" t="s">
        <v>157</v>
      </c>
      <c r="K15" s="41" t="s">
        <v>125</v>
      </c>
      <c r="L15" s="41" t="s">
        <v>115</v>
      </c>
      <c r="M15" s="41" t="s">
        <v>175</v>
      </c>
      <c r="N15" s="41" t="s">
        <v>173</v>
      </c>
      <c r="O15" s="41" t="s">
        <v>120</v>
      </c>
      <c r="P15" s="41" t="s">
        <v>115</v>
      </c>
      <c r="Q15" s="41" t="s">
        <v>159</v>
      </c>
      <c r="R15" s="41" t="s">
        <v>119</v>
      </c>
      <c r="S15" s="41" t="s">
        <v>121</v>
      </c>
      <c r="T15" s="41" t="s">
        <v>190</v>
      </c>
      <c r="U15" s="41" t="s">
        <v>159</v>
      </c>
      <c r="V15" s="41" t="s">
        <v>127</v>
      </c>
      <c r="W15" s="41" t="s">
        <v>121</v>
      </c>
      <c r="X15" s="41" t="s">
        <v>159</v>
      </c>
      <c r="Y15" s="41" t="s">
        <v>121</v>
      </c>
      <c r="Z15" s="41" t="s">
        <v>121</v>
      </c>
      <c r="AA15" s="41" t="s">
        <v>123</v>
      </c>
      <c r="AB15" s="41" t="s">
        <v>149</v>
      </c>
      <c r="AC15" s="41" t="s">
        <v>123</v>
      </c>
      <c r="AD15" s="41" t="s">
        <v>155</v>
      </c>
      <c r="AE15" s="41" t="s">
        <v>122</v>
      </c>
      <c r="AF15" s="41" t="s">
        <v>128</v>
      </c>
      <c r="AG15" s="41" t="s">
        <v>120</v>
      </c>
      <c r="AH15" s="41" t="s">
        <v>156</v>
      </c>
      <c r="AI15" s="41" t="s">
        <v>149</v>
      </c>
      <c r="AJ15" s="41" t="s">
        <v>122</v>
      </c>
    </row>
    <row r="16" spans="1:36" ht="19.95" customHeight="1" x14ac:dyDescent="0.35">
      <c r="A16" s="38" t="s">
        <v>6</v>
      </c>
      <c r="B16" s="39" t="s">
        <v>191</v>
      </c>
      <c r="C16" s="39" t="s">
        <v>73</v>
      </c>
      <c r="D16" s="39" t="s">
        <v>192</v>
      </c>
      <c r="E16" s="39" t="s">
        <v>167</v>
      </c>
      <c r="F16" s="39" t="s">
        <v>143</v>
      </c>
      <c r="G16" s="39" t="s">
        <v>193</v>
      </c>
      <c r="H16" s="39" t="s">
        <v>184</v>
      </c>
      <c r="I16" s="39" t="s">
        <v>134</v>
      </c>
      <c r="J16" s="39" t="s">
        <v>92</v>
      </c>
      <c r="K16" s="39" t="s">
        <v>89</v>
      </c>
      <c r="L16" s="39" t="s">
        <v>138</v>
      </c>
      <c r="M16" s="39" t="s">
        <v>107</v>
      </c>
      <c r="N16" s="39" t="s">
        <v>194</v>
      </c>
      <c r="O16" s="39" t="s">
        <v>72</v>
      </c>
      <c r="P16" s="39" t="s">
        <v>93</v>
      </c>
      <c r="Q16" s="39" t="s">
        <v>143</v>
      </c>
      <c r="R16" s="39" t="s">
        <v>100</v>
      </c>
      <c r="S16" s="39" t="s">
        <v>184</v>
      </c>
      <c r="T16" s="39" t="s">
        <v>38</v>
      </c>
      <c r="U16" s="39" t="s">
        <v>162</v>
      </c>
      <c r="V16" s="39" t="s">
        <v>101</v>
      </c>
      <c r="W16" s="39" t="s">
        <v>102</v>
      </c>
      <c r="X16" s="39" t="s">
        <v>100</v>
      </c>
      <c r="Y16" s="39" t="s">
        <v>100</v>
      </c>
      <c r="Z16" s="39" t="s">
        <v>100</v>
      </c>
      <c r="AA16" s="39" t="s">
        <v>107</v>
      </c>
      <c r="AB16" s="39" t="s">
        <v>106</v>
      </c>
      <c r="AC16" s="39" t="s">
        <v>101</v>
      </c>
      <c r="AD16" s="39" t="s">
        <v>145</v>
      </c>
      <c r="AE16" s="39" t="s">
        <v>106</v>
      </c>
      <c r="AF16" s="39" t="s">
        <v>195</v>
      </c>
      <c r="AG16" s="39" t="s">
        <v>145</v>
      </c>
      <c r="AH16" s="39" t="s">
        <v>39</v>
      </c>
      <c r="AI16" s="39" t="s">
        <v>107</v>
      </c>
      <c r="AJ16" s="39" t="s">
        <v>196</v>
      </c>
    </row>
    <row r="17" spans="1:36" ht="19.95" customHeight="1" x14ac:dyDescent="0.35">
      <c r="A17" s="40" t="s">
        <v>197</v>
      </c>
      <c r="B17" s="41" t="s">
        <v>175</v>
      </c>
      <c r="C17" s="41" t="s">
        <v>120</v>
      </c>
      <c r="D17" s="41" t="s">
        <v>153</v>
      </c>
      <c r="E17" s="41" t="s">
        <v>153</v>
      </c>
      <c r="F17" s="41" t="s">
        <v>122</v>
      </c>
      <c r="G17" s="41" t="s">
        <v>175</v>
      </c>
      <c r="H17" s="41" t="s">
        <v>115</v>
      </c>
      <c r="I17" s="41" t="s">
        <v>115</v>
      </c>
      <c r="J17" s="41" t="s">
        <v>124</v>
      </c>
      <c r="K17" s="41" t="s">
        <v>172</v>
      </c>
      <c r="L17" s="41" t="s">
        <v>153</v>
      </c>
      <c r="M17" s="41" t="s">
        <v>128</v>
      </c>
      <c r="N17" s="41" t="s">
        <v>113</v>
      </c>
      <c r="O17" s="41" t="s">
        <v>157</v>
      </c>
      <c r="P17" s="41" t="s">
        <v>124</v>
      </c>
      <c r="Q17" s="41" t="s">
        <v>127</v>
      </c>
      <c r="R17" s="41" t="s">
        <v>121</v>
      </c>
      <c r="S17" s="41" t="s">
        <v>172</v>
      </c>
      <c r="T17" s="41" t="s">
        <v>172</v>
      </c>
      <c r="U17" s="41" t="s">
        <v>126</v>
      </c>
      <c r="V17" s="41" t="s">
        <v>128</v>
      </c>
      <c r="W17" s="41" t="s">
        <v>123</v>
      </c>
      <c r="X17" s="41" t="s">
        <v>121</v>
      </c>
      <c r="Y17" s="41" t="s">
        <v>121</v>
      </c>
      <c r="Z17" s="41" t="s">
        <v>121</v>
      </c>
      <c r="AA17" s="41" t="s">
        <v>120</v>
      </c>
      <c r="AB17" s="41" t="s">
        <v>124</v>
      </c>
      <c r="AC17" s="41" t="s">
        <v>121</v>
      </c>
      <c r="AD17" s="41" t="s">
        <v>123</v>
      </c>
      <c r="AE17" s="41" t="s">
        <v>149</v>
      </c>
      <c r="AF17" s="41" t="s">
        <v>154</v>
      </c>
      <c r="AG17" s="41" t="s">
        <v>119</v>
      </c>
      <c r="AH17" s="41" t="s">
        <v>127</v>
      </c>
      <c r="AI17" s="41" t="s">
        <v>113</v>
      </c>
      <c r="AJ17" s="41" t="s">
        <v>176</v>
      </c>
    </row>
    <row r="18" spans="1:36" ht="19.95" customHeight="1" x14ac:dyDescent="0.35">
      <c r="A18" s="38" t="s">
        <v>7</v>
      </c>
      <c r="B18" s="39" t="s">
        <v>198</v>
      </c>
      <c r="C18" s="39" t="s">
        <v>96</v>
      </c>
      <c r="D18" s="39" t="s">
        <v>94</v>
      </c>
      <c r="E18" s="39" t="s">
        <v>167</v>
      </c>
      <c r="F18" s="39" t="s">
        <v>185</v>
      </c>
      <c r="G18" s="39" t="s">
        <v>70</v>
      </c>
      <c r="H18" s="39" t="s">
        <v>142</v>
      </c>
      <c r="I18" s="39" t="s">
        <v>70</v>
      </c>
      <c r="J18" s="39" t="s">
        <v>199</v>
      </c>
      <c r="K18" s="39" t="s">
        <v>141</v>
      </c>
      <c r="L18" s="39" t="s">
        <v>135</v>
      </c>
      <c r="M18" s="39" t="s">
        <v>89</v>
      </c>
      <c r="N18" s="39" t="s">
        <v>102</v>
      </c>
      <c r="O18" s="39" t="s">
        <v>71</v>
      </c>
      <c r="P18" s="39" t="s">
        <v>164</v>
      </c>
      <c r="Q18" s="39" t="s">
        <v>200</v>
      </c>
      <c r="R18" s="39" t="s">
        <v>168</v>
      </c>
      <c r="S18" s="39" t="s">
        <v>100</v>
      </c>
      <c r="T18" s="39" t="s">
        <v>168</v>
      </c>
      <c r="U18" s="39" t="s">
        <v>100</v>
      </c>
      <c r="V18" s="39" t="s">
        <v>137</v>
      </c>
      <c r="W18" s="39" t="s">
        <v>100</v>
      </c>
      <c r="X18" s="39" t="s">
        <v>101</v>
      </c>
      <c r="Y18" s="39" t="s">
        <v>107</v>
      </c>
      <c r="Z18" s="39" t="s">
        <v>100</v>
      </c>
      <c r="AA18" s="39" t="s">
        <v>100</v>
      </c>
      <c r="AB18" s="39" t="s">
        <v>107</v>
      </c>
      <c r="AC18" s="39" t="s">
        <v>201</v>
      </c>
      <c r="AD18" s="39" t="s">
        <v>99</v>
      </c>
      <c r="AE18" s="39" t="s">
        <v>101</v>
      </c>
      <c r="AF18" s="39" t="s">
        <v>100</v>
      </c>
      <c r="AG18" s="39" t="s">
        <v>202</v>
      </c>
      <c r="AH18" s="39" t="s">
        <v>71</v>
      </c>
      <c r="AI18" s="39" t="s">
        <v>107</v>
      </c>
      <c r="AJ18" s="39" t="s">
        <v>107</v>
      </c>
    </row>
    <row r="19" spans="1:36" ht="19.95" customHeight="1" x14ac:dyDescent="0.35">
      <c r="A19" s="40" t="s">
        <v>203</v>
      </c>
      <c r="B19" s="41" t="s">
        <v>175</v>
      </c>
      <c r="C19" s="41" t="s">
        <v>124</v>
      </c>
      <c r="D19" s="41" t="s">
        <v>125</v>
      </c>
      <c r="E19" s="41" t="s">
        <v>153</v>
      </c>
      <c r="F19" s="41" t="s">
        <v>172</v>
      </c>
      <c r="G19" s="41" t="s">
        <v>124</v>
      </c>
      <c r="H19" s="41" t="s">
        <v>122</v>
      </c>
      <c r="I19" s="41" t="s">
        <v>124</v>
      </c>
      <c r="J19" s="41" t="s">
        <v>157</v>
      </c>
      <c r="K19" s="41" t="s">
        <v>122</v>
      </c>
      <c r="L19" s="41" t="s">
        <v>115</v>
      </c>
      <c r="M19" s="41" t="s">
        <v>150</v>
      </c>
      <c r="N19" s="41" t="s">
        <v>128</v>
      </c>
      <c r="O19" s="41" t="s">
        <v>125</v>
      </c>
      <c r="P19" s="41" t="s">
        <v>175</v>
      </c>
      <c r="Q19" s="41" t="s">
        <v>149</v>
      </c>
      <c r="R19" s="41" t="s">
        <v>159</v>
      </c>
      <c r="S19" s="41" t="s">
        <v>121</v>
      </c>
      <c r="T19" s="41" t="s">
        <v>172</v>
      </c>
      <c r="U19" s="41" t="s">
        <v>121</v>
      </c>
      <c r="V19" s="41" t="s">
        <v>204</v>
      </c>
      <c r="W19" s="41" t="s">
        <v>121</v>
      </c>
      <c r="X19" s="41" t="s">
        <v>159</v>
      </c>
      <c r="Y19" s="41" t="s">
        <v>124</v>
      </c>
      <c r="Z19" s="41" t="s">
        <v>121</v>
      </c>
      <c r="AA19" s="41" t="s">
        <v>121</v>
      </c>
      <c r="AB19" s="41" t="s">
        <v>122</v>
      </c>
      <c r="AC19" s="41" t="s">
        <v>174</v>
      </c>
      <c r="AD19" s="41" t="s">
        <v>127</v>
      </c>
      <c r="AE19" s="41" t="s">
        <v>123</v>
      </c>
      <c r="AF19" s="41" t="s">
        <v>121</v>
      </c>
      <c r="AG19" s="41" t="s">
        <v>154</v>
      </c>
      <c r="AH19" s="41" t="s">
        <v>172</v>
      </c>
      <c r="AI19" s="41" t="s">
        <v>157</v>
      </c>
      <c r="AJ19" s="41" t="s">
        <v>121</v>
      </c>
    </row>
    <row r="20" spans="1:36" ht="19.95" customHeight="1" x14ac:dyDescent="0.35">
      <c r="A20" s="38" t="s">
        <v>205</v>
      </c>
      <c r="B20" s="39" t="s">
        <v>206</v>
      </c>
      <c r="C20" s="39" t="s">
        <v>200</v>
      </c>
      <c r="D20" s="39" t="s">
        <v>71</v>
      </c>
      <c r="E20" s="39" t="s">
        <v>145</v>
      </c>
      <c r="F20" s="39" t="s">
        <v>142</v>
      </c>
      <c r="G20" s="39" t="s">
        <v>142</v>
      </c>
      <c r="H20" s="39" t="s">
        <v>98</v>
      </c>
      <c r="I20" s="39" t="s">
        <v>184</v>
      </c>
      <c r="J20" s="39" t="s">
        <v>207</v>
      </c>
      <c r="K20" s="39" t="s">
        <v>207</v>
      </c>
      <c r="L20" s="39" t="s">
        <v>207</v>
      </c>
      <c r="M20" s="39" t="s">
        <v>168</v>
      </c>
      <c r="N20" s="39" t="s">
        <v>143</v>
      </c>
      <c r="O20" s="39" t="s">
        <v>101</v>
      </c>
      <c r="P20" s="39" t="s">
        <v>71</v>
      </c>
      <c r="Q20" s="39" t="s">
        <v>106</v>
      </c>
      <c r="R20" s="39" t="s">
        <v>99</v>
      </c>
      <c r="S20" s="39" t="s">
        <v>168</v>
      </c>
      <c r="T20" s="39" t="s">
        <v>106</v>
      </c>
      <c r="U20" s="39" t="s">
        <v>107</v>
      </c>
      <c r="V20" s="39" t="s">
        <v>107</v>
      </c>
      <c r="W20" s="39" t="s">
        <v>100</v>
      </c>
      <c r="X20" s="39" t="s">
        <v>107</v>
      </c>
      <c r="Y20" s="39" t="s">
        <v>100</v>
      </c>
      <c r="Z20" s="39" t="s">
        <v>100</v>
      </c>
      <c r="AA20" s="39" t="s">
        <v>107</v>
      </c>
      <c r="AB20" s="39" t="s">
        <v>146</v>
      </c>
      <c r="AC20" s="39" t="s">
        <v>168</v>
      </c>
      <c r="AD20" s="39" t="s">
        <v>143</v>
      </c>
      <c r="AE20" s="39" t="s">
        <v>101</v>
      </c>
      <c r="AF20" s="39" t="s">
        <v>141</v>
      </c>
      <c r="AG20" s="39" t="s">
        <v>141</v>
      </c>
      <c r="AH20" s="39" t="s">
        <v>143</v>
      </c>
      <c r="AI20" s="39" t="s">
        <v>101</v>
      </c>
      <c r="AJ20" s="39" t="s">
        <v>39</v>
      </c>
    </row>
    <row r="21" spans="1:36" ht="19.95" customHeight="1" x14ac:dyDescent="0.35">
      <c r="A21" s="40" t="s">
        <v>208</v>
      </c>
      <c r="B21" s="41" t="s">
        <v>159</v>
      </c>
      <c r="C21" s="41" t="s">
        <v>122</v>
      </c>
      <c r="D21" s="41" t="s">
        <v>123</v>
      </c>
      <c r="E21" s="41" t="s">
        <v>119</v>
      </c>
      <c r="F21" s="41" t="s">
        <v>123</v>
      </c>
      <c r="G21" s="41" t="s">
        <v>123</v>
      </c>
      <c r="H21" s="41" t="s">
        <v>123</v>
      </c>
      <c r="I21" s="41" t="s">
        <v>175</v>
      </c>
      <c r="J21" s="41" t="s">
        <v>123</v>
      </c>
      <c r="K21" s="41" t="s">
        <v>123</v>
      </c>
      <c r="L21" s="41" t="s">
        <v>127</v>
      </c>
      <c r="M21" s="41" t="s">
        <v>127</v>
      </c>
      <c r="N21" s="41" t="s">
        <v>159</v>
      </c>
      <c r="O21" s="41" t="s">
        <v>121</v>
      </c>
      <c r="P21" s="41" t="s">
        <v>120</v>
      </c>
      <c r="Q21" s="41" t="s">
        <v>119</v>
      </c>
      <c r="R21" s="41" t="s">
        <v>123</v>
      </c>
      <c r="S21" s="41" t="s">
        <v>127</v>
      </c>
      <c r="T21" s="41" t="s">
        <v>123</v>
      </c>
      <c r="U21" s="41" t="s">
        <v>119</v>
      </c>
      <c r="V21" s="41" t="s">
        <v>119</v>
      </c>
      <c r="W21" s="41" t="s">
        <v>121</v>
      </c>
      <c r="X21" s="41" t="s">
        <v>125</v>
      </c>
      <c r="Y21" s="41" t="s">
        <v>121</v>
      </c>
      <c r="Z21" s="41" t="s">
        <v>121</v>
      </c>
      <c r="AA21" s="41" t="s">
        <v>172</v>
      </c>
      <c r="AB21" s="41" t="s">
        <v>174</v>
      </c>
      <c r="AC21" s="41" t="s">
        <v>123</v>
      </c>
      <c r="AD21" s="41" t="s">
        <v>127</v>
      </c>
      <c r="AE21" s="41" t="s">
        <v>159</v>
      </c>
      <c r="AF21" s="41" t="s">
        <v>159</v>
      </c>
      <c r="AG21" s="41" t="s">
        <v>122</v>
      </c>
      <c r="AH21" s="41" t="s">
        <v>159</v>
      </c>
      <c r="AI21" s="41" t="s">
        <v>122</v>
      </c>
      <c r="AJ21" s="41" t="s">
        <v>123</v>
      </c>
    </row>
    <row r="22" spans="1:36" ht="19.95" customHeight="1" x14ac:dyDescent="0.35">
      <c r="A22" s="38" t="s">
        <v>209</v>
      </c>
      <c r="B22" s="39" t="s">
        <v>165</v>
      </c>
      <c r="C22" s="39" t="s">
        <v>39</v>
      </c>
      <c r="D22" s="39" t="s">
        <v>141</v>
      </c>
      <c r="E22" s="39" t="s">
        <v>184</v>
      </c>
      <c r="F22" s="39" t="s">
        <v>142</v>
      </c>
      <c r="G22" s="39" t="s">
        <v>106</v>
      </c>
      <c r="H22" s="39" t="s">
        <v>106</v>
      </c>
      <c r="I22" s="39" t="s">
        <v>107</v>
      </c>
      <c r="J22" s="39" t="s">
        <v>102</v>
      </c>
      <c r="K22" s="39" t="s">
        <v>141</v>
      </c>
      <c r="L22" s="39" t="s">
        <v>99</v>
      </c>
      <c r="M22" s="39" t="s">
        <v>71</v>
      </c>
      <c r="N22" s="39" t="s">
        <v>106</v>
      </c>
      <c r="O22" s="39" t="s">
        <v>98</v>
      </c>
      <c r="P22" s="39" t="s">
        <v>102</v>
      </c>
      <c r="Q22" s="39" t="s">
        <v>98</v>
      </c>
      <c r="R22" s="39" t="s">
        <v>102</v>
      </c>
      <c r="S22" s="39" t="s">
        <v>100</v>
      </c>
      <c r="T22" s="39" t="s">
        <v>98</v>
      </c>
      <c r="U22" s="39" t="s">
        <v>102</v>
      </c>
      <c r="V22" s="39" t="s">
        <v>100</v>
      </c>
      <c r="W22" s="39" t="s">
        <v>100</v>
      </c>
      <c r="X22" s="39" t="s">
        <v>71</v>
      </c>
      <c r="Y22" s="39" t="s">
        <v>100</v>
      </c>
      <c r="Z22" s="39" t="s">
        <v>100</v>
      </c>
      <c r="AA22" s="39" t="s">
        <v>100</v>
      </c>
      <c r="AB22" s="39" t="s">
        <v>106</v>
      </c>
      <c r="AC22" s="39" t="s">
        <v>106</v>
      </c>
      <c r="AD22" s="39" t="s">
        <v>70</v>
      </c>
      <c r="AE22" s="39" t="s">
        <v>98</v>
      </c>
      <c r="AF22" s="39" t="s">
        <v>102</v>
      </c>
      <c r="AG22" s="39" t="s">
        <v>106</v>
      </c>
      <c r="AH22" s="39" t="s">
        <v>164</v>
      </c>
      <c r="AI22" s="39" t="s">
        <v>100</v>
      </c>
      <c r="AJ22" s="39" t="s">
        <v>102</v>
      </c>
    </row>
    <row r="23" spans="1:36" ht="19.95" customHeight="1" x14ac:dyDescent="0.35">
      <c r="A23" s="40" t="s">
        <v>210</v>
      </c>
      <c r="B23" s="41" t="s">
        <v>123</v>
      </c>
      <c r="C23" s="41" t="s">
        <v>123</v>
      </c>
      <c r="D23" s="41" t="s">
        <v>159</v>
      </c>
      <c r="E23" s="41" t="s">
        <v>127</v>
      </c>
      <c r="F23" s="41" t="s">
        <v>123</v>
      </c>
      <c r="G23" s="41" t="s">
        <v>119</v>
      </c>
      <c r="H23" s="41" t="s">
        <v>119</v>
      </c>
      <c r="I23" s="41" t="s">
        <v>128</v>
      </c>
      <c r="J23" s="41" t="s">
        <v>128</v>
      </c>
      <c r="K23" s="41" t="s">
        <v>122</v>
      </c>
      <c r="L23" s="41" t="s">
        <v>159</v>
      </c>
      <c r="M23" s="41" t="s">
        <v>172</v>
      </c>
      <c r="N23" s="41" t="s">
        <v>119</v>
      </c>
      <c r="O23" s="41" t="s">
        <v>123</v>
      </c>
      <c r="P23" s="41" t="s">
        <v>128</v>
      </c>
      <c r="Q23" s="41" t="s">
        <v>123</v>
      </c>
      <c r="R23" s="41" t="s">
        <v>128</v>
      </c>
      <c r="S23" s="41" t="s">
        <v>121</v>
      </c>
      <c r="T23" s="41" t="s">
        <v>159</v>
      </c>
      <c r="U23" s="41" t="s">
        <v>123</v>
      </c>
      <c r="V23" s="41" t="s">
        <v>121</v>
      </c>
      <c r="W23" s="41" t="s">
        <v>121</v>
      </c>
      <c r="X23" s="41" t="s">
        <v>211</v>
      </c>
      <c r="Y23" s="41" t="s">
        <v>121</v>
      </c>
      <c r="Z23" s="41" t="s">
        <v>121</v>
      </c>
      <c r="AA23" s="41" t="s">
        <v>121</v>
      </c>
      <c r="AB23" s="41" t="s">
        <v>124</v>
      </c>
      <c r="AC23" s="41" t="s">
        <v>128</v>
      </c>
      <c r="AD23" s="41" t="s">
        <v>115</v>
      </c>
      <c r="AE23" s="41" t="s">
        <v>174</v>
      </c>
      <c r="AF23" s="41" t="s">
        <v>128</v>
      </c>
      <c r="AG23" s="41" t="s">
        <v>128</v>
      </c>
      <c r="AH23" s="41" t="s">
        <v>115</v>
      </c>
      <c r="AI23" s="41" t="s">
        <v>159</v>
      </c>
      <c r="AJ23" s="41" t="s">
        <v>128</v>
      </c>
    </row>
    <row r="24" spans="1:36" ht="19.95" customHeight="1" x14ac:dyDescent="0.35">
      <c r="A24" s="38" t="s">
        <v>212</v>
      </c>
      <c r="B24" s="39" t="s">
        <v>134</v>
      </c>
      <c r="C24" s="39" t="s">
        <v>98</v>
      </c>
      <c r="D24" s="39" t="s">
        <v>184</v>
      </c>
      <c r="E24" s="39" t="s">
        <v>207</v>
      </c>
      <c r="F24" s="39" t="s">
        <v>102</v>
      </c>
      <c r="G24" s="39" t="s">
        <v>101</v>
      </c>
      <c r="H24" s="39" t="s">
        <v>102</v>
      </c>
      <c r="I24" s="39" t="s">
        <v>107</v>
      </c>
      <c r="J24" s="39" t="s">
        <v>142</v>
      </c>
      <c r="K24" s="39" t="s">
        <v>39</v>
      </c>
      <c r="L24" s="39" t="s">
        <v>102</v>
      </c>
      <c r="M24" s="39" t="s">
        <v>107</v>
      </c>
      <c r="N24" s="39" t="s">
        <v>100</v>
      </c>
      <c r="O24" s="39" t="s">
        <v>145</v>
      </c>
      <c r="P24" s="39" t="s">
        <v>106</v>
      </c>
      <c r="Q24" s="39" t="s">
        <v>99</v>
      </c>
      <c r="R24" s="39" t="s">
        <v>145</v>
      </c>
      <c r="S24" s="39" t="s">
        <v>100</v>
      </c>
      <c r="T24" s="39" t="s">
        <v>101</v>
      </c>
      <c r="U24" s="39" t="s">
        <v>100</v>
      </c>
      <c r="V24" s="39" t="s">
        <v>101</v>
      </c>
      <c r="W24" s="39" t="s">
        <v>100</v>
      </c>
      <c r="X24" s="39" t="s">
        <v>100</v>
      </c>
      <c r="Y24" s="39" t="s">
        <v>207</v>
      </c>
      <c r="Z24" s="39" t="s">
        <v>100</v>
      </c>
      <c r="AA24" s="39" t="s">
        <v>100</v>
      </c>
      <c r="AB24" s="39" t="s">
        <v>100</v>
      </c>
      <c r="AC24" s="39" t="s">
        <v>141</v>
      </c>
      <c r="AD24" s="39" t="s">
        <v>101</v>
      </c>
      <c r="AE24" s="39" t="s">
        <v>107</v>
      </c>
      <c r="AF24" s="39" t="s">
        <v>100</v>
      </c>
      <c r="AG24" s="39" t="s">
        <v>37</v>
      </c>
      <c r="AH24" s="39" t="s">
        <v>100</v>
      </c>
      <c r="AI24" s="39" t="s">
        <v>101</v>
      </c>
      <c r="AJ24" s="39" t="s">
        <v>100</v>
      </c>
    </row>
    <row r="25" spans="1:36" ht="19.95" customHeight="1" x14ac:dyDescent="0.35">
      <c r="A25" s="40" t="s">
        <v>213</v>
      </c>
      <c r="B25" s="41" t="s">
        <v>119</v>
      </c>
      <c r="C25" s="41" t="s">
        <v>128</v>
      </c>
      <c r="D25" s="41" t="s">
        <v>123</v>
      </c>
      <c r="E25" s="41" t="s">
        <v>122</v>
      </c>
      <c r="F25" s="41" t="s">
        <v>128</v>
      </c>
      <c r="G25" s="41" t="s">
        <v>121</v>
      </c>
      <c r="H25" s="41" t="s">
        <v>119</v>
      </c>
      <c r="I25" s="41" t="s">
        <v>128</v>
      </c>
      <c r="J25" s="41" t="s">
        <v>119</v>
      </c>
      <c r="K25" s="41" t="s">
        <v>123</v>
      </c>
      <c r="L25" s="41" t="s">
        <v>128</v>
      </c>
      <c r="M25" s="41" t="s">
        <v>128</v>
      </c>
      <c r="N25" s="41" t="s">
        <v>121</v>
      </c>
      <c r="O25" s="41" t="s">
        <v>123</v>
      </c>
      <c r="P25" s="41" t="s">
        <v>119</v>
      </c>
      <c r="Q25" s="41" t="s">
        <v>127</v>
      </c>
      <c r="R25" s="41" t="s">
        <v>119</v>
      </c>
      <c r="S25" s="41" t="s">
        <v>121</v>
      </c>
      <c r="T25" s="41" t="s">
        <v>121</v>
      </c>
      <c r="U25" s="41" t="s">
        <v>121</v>
      </c>
      <c r="V25" s="41" t="s">
        <v>128</v>
      </c>
      <c r="W25" s="41" t="s">
        <v>121</v>
      </c>
      <c r="X25" s="41" t="s">
        <v>121</v>
      </c>
      <c r="Y25" s="41" t="s">
        <v>214</v>
      </c>
      <c r="Z25" s="41" t="s">
        <v>121</v>
      </c>
      <c r="AA25" s="41" t="s">
        <v>121</v>
      </c>
      <c r="AB25" s="41" t="s">
        <v>128</v>
      </c>
      <c r="AC25" s="41" t="s">
        <v>122</v>
      </c>
      <c r="AD25" s="41" t="s">
        <v>121</v>
      </c>
      <c r="AE25" s="41" t="s">
        <v>120</v>
      </c>
      <c r="AF25" s="41" t="s">
        <v>121</v>
      </c>
      <c r="AG25" s="41" t="s">
        <v>127</v>
      </c>
      <c r="AH25" s="41" t="s">
        <v>121</v>
      </c>
      <c r="AI25" s="41" t="s">
        <v>159</v>
      </c>
      <c r="AJ25" s="41" t="s">
        <v>121</v>
      </c>
    </row>
    <row r="26" spans="1:36" ht="19.95" customHeight="1" x14ac:dyDescent="0.35">
      <c r="A26" s="38" t="s">
        <v>215</v>
      </c>
      <c r="B26" s="39" t="s">
        <v>37</v>
      </c>
      <c r="C26" s="39" t="s">
        <v>184</v>
      </c>
      <c r="D26" s="39" t="s">
        <v>106</v>
      </c>
      <c r="E26" s="39" t="s">
        <v>107</v>
      </c>
      <c r="F26" s="39" t="s">
        <v>38</v>
      </c>
      <c r="G26" s="39" t="s">
        <v>98</v>
      </c>
      <c r="H26" s="39" t="s">
        <v>107</v>
      </c>
      <c r="I26" s="39" t="s">
        <v>101</v>
      </c>
      <c r="J26" s="39" t="s">
        <v>168</v>
      </c>
      <c r="K26" s="39" t="s">
        <v>142</v>
      </c>
      <c r="L26" s="39" t="s">
        <v>102</v>
      </c>
      <c r="M26" s="39" t="s">
        <v>98</v>
      </c>
      <c r="N26" s="39" t="s">
        <v>100</v>
      </c>
      <c r="O26" s="39" t="s">
        <v>146</v>
      </c>
      <c r="P26" s="39" t="s">
        <v>106</v>
      </c>
      <c r="Q26" s="39" t="s">
        <v>145</v>
      </c>
      <c r="R26" s="39" t="s">
        <v>145</v>
      </c>
      <c r="S26" s="39" t="s">
        <v>100</v>
      </c>
      <c r="T26" s="39" t="s">
        <v>101</v>
      </c>
      <c r="U26" s="39" t="s">
        <v>102</v>
      </c>
      <c r="V26" s="39" t="s">
        <v>102</v>
      </c>
      <c r="W26" s="39" t="s">
        <v>100</v>
      </c>
      <c r="X26" s="39" t="s">
        <v>100</v>
      </c>
      <c r="Y26" s="39" t="s">
        <v>100</v>
      </c>
      <c r="Z26" s="39" t="s">
        <v>143</v>
      </c>
      <c r="AA26" s="39" t="s">
        <v>100</v>
      </c>
      <c r="AB26" s="39" t="s">
        <v>100</v>
      </c>
      <c r="AC26" s="39" t="s">
        <v>193</v>
      </c>
      <c r="AD26" s="39" t="s">
        <v>101</v>
      </c>
      <c r="AE26" s="39" t="s">
        <v>100</v>
      </c>
      <c r="AF26" s="39" t="s">
        <v>102</v>
      </c>
      <c r="AG26" s="39" t="s">
        <v>168</v>
      </c>
      <c r="AH26" s="39" t="s">
        <v>142</v>
      </c>
      <c r="AI26" s="39" t="s">
        <v>100</v>
      </c>
      <c r="AJ26" s="39" t="s">
        <v>102</v>
      </c>
    </row>
    <row r="27" spans="1:36" ht="19.95" customHeight="1" x14ac:dyDescent="0.35">
      <c r="A27" s="40" t="s">
        <v>216</v>
      </c>
      <c r="B27" s="41" t="s">
        <v>119</v>
      </c>
      <c r="C27" s="41" t="s">
        <v>159</v>
      </c>
      <c r="D27" s="41" t="s">
        <v>128</v>
      </c>
      <c r="E27" s="41" t="s">
        <v>128</v>
      </c>
      <c r="F27" s="41" t="s">
        <v>127</v>
      </c>
      <c r="G27" s="41" t="s">
        <v>123</v>
      </c>
      <c r="H27" s="41" t="s">
        <v>128</v>
      </c>
      <c r="I27" s="41" t="s">
        <v>128</v>
      </c>
      <c r="J27" s="41" t="s">
        <v>123</v>
      </c>
      <c r="K27" s="41" t="s">
        <v>119</v>
      </c>
      <c r="L27" s="41" t="s">
        <v>128</v>
      </c>
      <c r="M27" s="41" t="s">
        <v>119</v>
      </c>
      <c r="N27" s="41" t="s">
        <v>121</v>
      </c>
      <c r="O27" s="41" t="s">
        <v>159</v>
      </c>
      <c r="P27" s="41" t="s">
        <v>119</v>
      </c>
      <c r="Q27" s="41" t="s">
        <v>123</v>
      </c>
      <c r="R27" s="41" t="s">
        <v>119</v>
      </c>
      <c r="S27" s="41" t="s">
        <v>121</v>
      </c>
      <c r="T27" s="41" t="s">
        <v>121</v>
      </c>
      <c r="U27" s="41" t="s">
        <v>123</v>
      </c>
      <c r="V27" s="41" t="s">
        <v>123</v>
      </c>
      <c r="W27" s="41" t="s">
        <v>121</v>
      </c>
      <c r="X27" s="41" t="s">
        <v>121</v>
      </c>
      <c r="Y27" s="41" t="s">
        <v>121</v>
      </c>
      <c r="Z27" s="41" t="s">
        <v>217</v>
      </c>
      <c r="AA27" s="41" t="s">
        <v>121</v>
      </c>
      <c r="AB27" s="41" t="s">
        <v>121</v>
      </c>
      <c r="AC27" s="41" t="s">
        <v>122</v>
      </c>
      <c r="AD27" s="41" t="s">
        <v>121</v>
      </c>
      <c r="AE27" s="41" t="s">
        <v>121</v>
      </c>
      <c r="AF27" s="41" t="s">
        <v>128</v>
      </c>
      <c r="AG27" s="41" t="s">
        <v>123</v>
      </c>
      <c r="AH27" s="41" t="s">
        <v>123</v>
      </c>
      <c r="AI27" s="41" t="s">
        <v>128</v>
      </c>
      <c r="AJ27" s="41" t="s">
        <v>128</v>
      </c>
    </row>
    <row r="28" spans="1:36" ht="19.95" customHeight="1" x14ac:dyDescent="0.35">
      <c r="A28" s="38" t="s">
        <v>218</v>
      </c>
      <c r="B28" s="39" t="s">
        <v>38</v>
      </c>
      <c r="C28" s="39" t="s">
        <v>102</v>
      </c>
      <c r="D28" s="39" t="s">
        <v>146</v>
      </c>
      <c r="E28" s="39" t="s">
        <v>100</v>
      </c>
      <c r="F28" s="39" t="s">
        <v>102</v>
      </c>
      <c r="G28" s="39" t="s">
        <v>101</v>
      </c>
      <c r="H28" s="39" t="s">
        <v>145</v>
      </c>
      <c r="I28" s="39" t="s">
        <v>101</v>
      </c>
      <c r="J28" s="39" t="s">
        <v>107</v>
      </c>
      <c r="K28" s="39" t="s">
        <v>146</v>
      </c>
      <c r="L28" s="39" t="s">
        <v>100</v>
      </c>
      <c r="M28" s="39" t="s">
        <v>100</v>
      </c>
      <c r="N28" s="39" t="s">
        <v>107</v>
      </c>
      <c r="O28" s="39" t="s">
        <v>145</v>
      </c>
      <c r="P28" s="39" t="s">
        <v>102</v>
      </c>
      <c r="Q28" s="39" t="s">
        <v>100</v>
      </c>
      <c r="R28" s="39" t="s">
        <v>101</v>
      </c>
      <c r="S28" s="39" t="s">
        <v>98</v>
      </c>
      <c r="T28" s="39" t="s">
        <v>100</v>
      </c>
      <c r="U28" s="39" t="s">
        <v>101</v>
      </c>
      <c r="V28" s="39" t="s">
        <v>100</v>
      </c>
      <c r="W28" s="39" t="s">
        <v>101</v>
      </c>
      <c r="X28" s="39" t="s">
        <v>100</v>
      </c>
      <c r="Y28" s="39" t="s">
        <v>100</v>
      </c>
      <c r="Z28" s="39" t="s">
        <v>101</v>
      </c>
      <c r="AA28" s="39" t="s">
        <v>100</v>
      </c>
      <c r="AB28" s="39" t="s">
        <v>101</v>
      </c>
      <c r="AC28" s="39" t="s">
        <v>106</v>
      </c>
      <c r="AD28" s="39" t="s">
        <v>100</v>
      </c>
      <c r="AE28" s="39" t="s">
        <v>100</v>
      </c>
      <c r="AF28" s="39" t="s">
        <v>145</v>
      </c>
      <c r="AG28" s="39" t="s">
        <v>102</v>
      </c>
      <c r="AH28" s="39" t="s">
        <v>101</v>
      </c>
      <c r="AI28" s="39" t="s">
        <v>100</v>
      </c>
      <c r="AJ28" s="39" t="s">
        <v>145</v>
      </c>
    </row>
    <row r="29" spans="1:36" ht="19.95" customHeight="1" x14ac:dyDescent="0.35">
      <c r="A29" s="40" t="s">
        <v>219</v>
      </c>
      <c r="B29" s="41" t="s">
        <v>128</v>
      </c>
      <c r="C29" s="41" t="s">
        <v>128</v>
      </c>
      <c r="D29" s="41" t="s">
        <v>128</v>
      </c>
      <c r="E29" s="41" t="s">
        <v>121</v>
      </c>
      <c r="F29" s="41" t="s">
        <v>128</v>
      </c>
      <c r="G29" s="41" t="s">
        <v>128</v>
      </c>
      <c r="H29" s="41" t="s">
        <v>159</v>
      </c>
      <c r="I29" s="41" t="s">
        <v>121</v>
      </c>
      <c r="J29" s="41" t="s">
        <v>128</v>
      </c>
      <c r="K29" s="41" t="s">
        <v>119</v>
      </c>
      <c r="L29" s="41" t="s">
        <v>121</v>
      </c>
      <c r="M29" s="41" t="s">
        <v>121</v>
      </c>
      <c r="N29" s="41" t="s">
        <v>128</v>
      </c>
      <c r="O29" s="41" t="s">
        <v>123</v>
      </c>
      <c r="P29" s="41" t="s">
        <v>128</v>
      </c>
      <c r="Q29" s="41" t="s">
        <v>121</v>
      </c>
      <c r="R29" s="41" t="s">
        <v>121</v>
      </c>
      <c r="S29" s="41" t="s">
        <v>119</v>
      </c>
      <c r="T29" s="41" t="s">
        <v>121</v>
      </c>
      <c r="U29" s="41" t="s">
        <v>128</v>
      </c>
      <c r="V29" s="41" t="s">
        <v>121</v>
      </c>
      <c r="W29" s="41" t="s">
        <v>128</v>
      </c>
      <c r="X29" s="41" t="s">
        <v>121</v>
      </c>
      <c r="Y29" s="41" t="s">
        <v>119</v>
      </c>
      <c r="Z29" s="41" t="s">
        <v>124</v>
      </c>
      <c r="AA29" s="41" t="s">
        <v>121</v>
      </c>
      <c r="AB29" s="41" t="s">
        <v>119</v>
      </c>
      <c r="AC29" s="41" t="s">
        <v>128</v>
      </c>
      <c r="AD29" s="41" t="s">
        <v>121</v>
      </c>
      <c r="AE29" s="41" t="s">
        <v>119</v>
      </c>
      <c r="AF29" s="41" t="s">
        <v>128</v>
      </c>
      <c r="AG29" s="41" t="s">
        <v>128</v>
      </c>
      <c r="AH29" s="41" t="s">
        <v>128</v>
      </c>
      <c r="AI29" s="41" t="s">
        <v>119</v>
      </c>
      <c r="AJ29" s="41" t="s">
        <v>128</v>
      </c>
    </row>
    <row r="30" spans="1:36" ht="19.95" customHeight="1" x14ac:dyDescent="0.35">
      <c r="A30" s="38" t="s">
        <v>220</v>
      </c>
      <c r="B30" s="39" t="s">
        <v>142</v>
      </c>
      <c r="C30" s="39" t="s">
        <v>101</v>
      </c>
      <c r="D30" s="39" t="s">
        <v>145</v>
      </c>
      <c r="E30" s="39" t="s">
        <v>101</v>
      </c>
      <c r="F30" s="39" t="s">
        <v>100</v>
      </c>
      <c r="G30" s="39" t="s">
        <v>100</v>
      </c>
      <c r="H30" s="39" t="s">
        <v>101</v>
      </c>
      <c r="I30" s="39" t="s">
        <v>145</v>
      </c>
      <c r="J30" s="39" t="s">
        <v>107</v>
      </c>
      <c r="K30" s="39" t="s">
        <v>100</v>
      </c>
      <c r="L30" s="39" t="s">
        <v>98</v>
      </c>
      <c r="M30" s="39" t="s">
        <v>107</v>
      </c>
      <c r="N30" s="39" t="s">
        <v>106</v>
      </c>
      <c r="O30" s="39" t="s">
        <v>101</v>
      </c>
      <c r="P30" s="39" t="s">
        <v>100</v>
      </c>
      <c r="Q30" s="39" t="s">
        <v>100</v>
      </c>
      <c r="R30" s="39" t="s">
        <v>100</v>
      </c>
      <c r="S30" s="39" t="s">
        <v>101</v>
      </c>
      <c r="T30" s="39" t="s">
        <v>100</v>
      </c>
      <c r="U30" s="39" t="s">
        <v>107</v>
      </c>
      <c r="V30" s="39" t="s">
        <v>100</v>
      </c>
      <c r="W30" s="39" t="s">
        <v>100</v>
      </c>
      <c r="X30" s="39" t="s">
        <v>100</v>
      </c>
      <c r="Y30" s="39" t="s">
        <v>100</v>
      </c>
      <c r="Z30" s="39" t="s">
        <v>100</v>
      </c>
      <c r="AA30" s="39" t="s">
        <v>106</v>
      </c>
      <c r="AB30" s="39" t="s">
        <v>101</v>
      </c>
      <c r="AC30" s="39" t="s">
        <v>100</v>
      </c>
      <c r="AD30" s="39" t="s">
        <v>100</v>
      </c>
      <c r="AE30" s="39" t="s">
        <v>101</v>
      </c>
      <c r="AF30" s="39" t="s">
        <v>142</v>
      </c>
      <c r="AG30" s="39" t="s">
        <v>101</v>
      </c>
      <c r="AH30" s="39" t="s">
        <v>100</v>
      </c>
      <c r="AI30" s="39" t="s">
        <v>100</v>
      </c>
      <c r="AJ30" s="39" t="s">
        <v>142</v>
      </c>
    </row>
    <row r="31" spans="1:36" ht="19.95" customHeight="1" x14ac:dyDescent="0.35">
      <c r="A31" s="40" t="s">
        <v>221</v>
      </c>
      <c r="B31" s="41" t="s">
        <v>128</v>
      </c>
      <c r="C31" s="41" t="s">
        <v>121</v>
      </c>
      <c r="D31" s="41" t="s">
        <v>128</v>
      </c>
      <c r="E31" s="41" t="s">
        <v>121</v>
      </c>
      <c r="F31" s="41" t="s">
        <v>121</v>
      </c>
      <c r="G31" s="41" t="s">
        <v>121</v>
      </c>
      <c r="H31" s="41" t="s">
        <v>128</v>
      </c>
      <c r="I31" s="41" t="s">
        <v>123</v>
      </c>
      <c r="J31" s="41" t="s">
        <v>128</v>
      </c>
      <c r="K31" s="41" t="s">
        <v>121</v>
      </c>
      <c r="L31" s="41" t="s">
        <v>119</v>
      </c>
      <c r="M31" s="41" t="s">
        <v>128</v>
      </c>
      <c r="N31" s="41" t="s">
        <v>119</v>
      </c>
      <c r="O31" s="41" t="s">
        <v>128</v>
      </c>
      <c r="P31" s="41" t="s">
        <v>121</v>
      </c>
      <c r="Q31" s="41" t="s">
        <v>121</v>
      </c>
      <c r="R31" s="41" t="s">
        <v>121</v>
      </c>
      <c r="S31" s="41" t="s">
        <v>121</v>
      </c>
      <c r="T31" s="41" t="s">
        <v>121</v>
      </c>
      <c r="U31" s="41" t="s">
        <v>128</v>
      </c>
      <c r="V31" s="41" t="s">
        <v>121</v>
      </c>
      <c r="W31" s="41" t="s">
        <v>121</v>
      </c>
      <c r="X31" s="41" t="s">
        <v>121</v>
      </c>
      <c r="Y31" s="41" t="s">
        <v>121</v>
      </c>
      <c r="Z31" s="41" t="s">
        <v>121</v>
      </c>
      <c r="AA31" s="41" t="s">
        <v>149</v>
      </c>
      <c r="AB31" s="41" t="s">
        <v>128</v>
      </c>
      <c r="AC31" s="41" t="s">
        <v>121</v>
      </c>
      <c r="AD31" s="41" t="s">
        <v>121</v>
      </c>
      <c r="AE31" s="41" t="s">
        <v>119</v>
      </c>
      <c r="AF31" s="41" t="s">
        <v>119</v>
      </c>
      <c r="AG31" s="41" t="s">
        <v>121</v>
      </c>
      <c r="AH31" s="41" t="s">
        <v>121</v>
      </c>
      <c r="AI31" s="41" t="s">
        <v>121</v>
      </c>
      <c r="AJ31" s="41" t="s">
        <v>119</v>
      </c>
    </row>
    <row r="32" spans="1:36" ht="19.95" customHeight="1" x14ac:dyDescent="0.35">
      <c r="A32" s="38" t="s">
        <v>222</v>
      </c>
      <c r="B32" s="39" t="s">
        <v>142</v>
      </c>
      <c r="C32" s="39" t="s">
        <v>142</v>
      </c>
      <c r="D32" s="39" t="s">
        <v>100</v>
      </c>
      <c r="E32" s="39" t="s">
        <v>100</v>
      </c>
      <c r="F32" s="39" t="s">
        <v>100</v>
      </c>
      <c r="G32" s="39" t="s">
        <v>100</v>
      </c>
      <c r="H32" s="39" t="s">
        <v>100</v>
      </c>
      <c r="I32" s="39" t="s">
        <v>142</v>
      </c>
      <c r="J32" s="39" t="s">
        <v>100</v>
      </c>
      <c r="K32" s="39" t="s">
        <v>100</v>
      </c>
      <c r="L32" s="39" t="s">
        <v>142</v>
      </c>
      <c r="M32" s="39" t="s">
        <v>100</v>
      </c>
      <c r="N32" s="39" t="s">
        <v>100</v>
      </c>
      <c r="O32" s="39" t="s">
        <v>100</v>
      </c>
      <c r="P32" s="39" t="s">
        <v>100</v>
      </c>
      <c r="Q32" s="39" t="s">
        <v>145</v>
      </c>
      <c r="R32" s="39" t="s">
        <v>100</v>
      </c>
      <c r="S32" s="39" t="s">
        <v>100</v>
      </c>
      <c r="T32" s="39" t="s">
        <v>100</v>
      </c>
      <c r="U32" s="39" t="s">
        <v>100</v>
      </c>
      <c r="V32" s="39" t="s">
        <v>100</v>
      </c>
      <c r="W32" s="39" t="s">
        <v>100</v>
      </c>
      <c r="X32" s="39" t="s">
        <v>100</v>
      </c>
      <c r="Y32" s="39" t="s">
        <v>100</v>
      </c>
      <c r="Z32" s="39" t="s">
        <v>100</v>
      </c>
      <c r="AA32" s="39" t="s">
        <v>145</v>
      </c>
      <c r="AB32" s="39" t="s">
        <v>100</v>
      </c>
      <c r="AC32" s="39" t="s">
        <v>100</v>
      </c>
      <c r="AD32" s="39" t="s">
        <v>142</v>
      </c>
      <c r="AE32" s="39" t="s">
        <v>100</v>
      </c>
      <c r="AF32" s="39" t="s">
        <v>100</v>
      </c>
      <c r="AG32" s="39" t="s">
        <v>142</v>
      </c>
      <c r="AH32" s="39" t="s">
        <v>100</v>
      </c>
      <c r="AI32" s="39" t="s">
        <v>100</v>
      </c>
      <c r="AJ32" s="39" t="s">
        <v>100</v>
      </c>
    </row>
    <row r="33" spans="1:36" ht="19.95" customHeight="1" x14ac:dyDescent="0.35">
      <c r="A33" s="40" t="s">
        <v>223</v>
      </c>
      <c r="B33" s="41" t="s">
        <v>128</v>
      </c>
      <c r="C33" s="41" t="s">
        <v>128</v>
      </c>
      <c r="D33" s="41" t="s">
        <v>121</v>
      </c>
      <c r="E33" s="41" t="s">
        <v>121</v>
      </c>
      <c r="F33" s="41" t="s">
        <v>121</v>
      </c>
      <c r="G33" s="41" t="s">
        <v>121</v>
      </c>
      <c r="H33" s="41" t="s">
        <v>121</v>
      </c>
      <c r="I33" s="41" t="s">
        <v>159</v>
      </c>
      <c r="J33" s="41" t="s">
        <v>121</v>
      </c>
      <c r="K33" s="41" t="s">
        <v>121</v>
      </c>
      <c r="L33" s="41" t="s">
        <v>123</v>
      </c>
      <c r="M33" s="41" t="s">
        <v>121</v>
      </c>
      <c r="N33" s="41" t="s">
        <v>121</v>
      </c>
      <c r="O33" s="41" t="s">
        <v>121</v>
      </c>
      <c r="P33" s="41" t="s">
        <v>121</v>
      </c>
      <c r="Q33" s="41" t="s">
        <v>159</v>
      </c>
      <c r="R33" s="41" t="s">
        <v>121</v>
      </c>
      <c r="S33" s="41" t="s">
        <v>121</v>
      </c>
      <c r="T33" s="41" t="s">
        <v>121</v>
      </c>
      <c r="U33" s="41" t="s">
        <v>121</v>
      </c>
      <c r="V33" s="41" t="s">
        <v>121</v>
      </c>
      <c r="W33" s="41" t="s">
        <v>121</v>
      </c>
      <c r="X33" s="41" t="s">
        <v>121</v>
      </c>
      <c r="Y33" s="41" t="s">
        <v>121</v>
      </c>
      <c r="Z33" s="41" t="s">
        <v>121</v>
      </c>
      <c r="AA33" s="41" t="s">
        <v>111</v>
      </c>
      <c r="AB33" s="41" t="s">
        <v>121</v>
      </c>
      <c r="AC33" s="41" t="s">
        <v>121</v>
      </c>
      <c r="AD33" s="41" t="s">
        <v>159</v>
      </c>
      <c r="AE33" s="41" t="s">
        <v>121</v>
      </c>
      <c r="AF33" s="41" t="s">
        <v>121</v>
      </c>
      <c r="AG33" s="41" t="s">
        <v>119</v>
      </c>
      <c r="AH33" s="41" t="s">
        <v>121</v>
      </c>
      <c r="AI33" s="41" t="s">
        <v>121</v>
      </c>
      <c r="AJ33" s="41" t="s">
        <v>121</v>
      </c>
    </row>
    <row r="34" spans="1:36" ht="19.95" customHeight="1" x14ac:dyDescent="0.35">
      <c r="A34" s="38" t="s">
        <v>224</v>
      </c>
      <c r="B34" s="39" t="s">
        <v>107</v>
      </c>
      <c r="C34" s="39" t="s">
        <v>100</v>
      </c>
      <c r="D34" s="39" t="s">
        <v>107</v>
      </c>
      <c r="E34" s="39" t="s">
        <v>101</v>
      </c>
      <c r="F34" s="39" t="s">
        <v>100</v>
      </c>
      <c r="G34" s="39" t="s">
        <v>101</v>
      </c>
      <c r="H34" s="39" t="s">
        <v>100</v>
      </c>
      <c r="I34" s="39" t="s">
        <v>100</v>
      </c>
      <c r="J34" s="39" t="s">
        <v>100</v>
      </c>
      <c r="K34" s="39" t="s">
        <v>101</v>
      </c>
      <c r="L34" s="39" t="s">
        <v>101</v>
      </c>
      <c r="M34" s="39" t="s">
        <v>100</v>
      </c>
      <c r="N34" s="39" t="s">
        <v>101</v>
      </c>
      <c r="O34" s="39" t="s">
        <v>100</v>
      </c>
      <c r="P34" s="39" t="s">
        <v>100</v>
      </c>
      <c r="Q34" s="39" t="s">
        <v>100</v>
      </c>
      <c r="R34" s="39" t="s">
        <v>101</v>
      </c>
      <c r="S34" s="39" t="s">
        <v>100</v>
      </c>
      <c r="T34" s="39" t="s">
        <v>100</v>
      </c>
      <c r="U34" s="39" t="s">
        <v>100</v>
      </c>
      <c r="V34" s="39" t="s">
        <v>100</v>
      </c>
      <c r="W34" s="39" t="s">
        <v>100</v>
      </c>
      <c r="X34" s="39" t="s">
        <v>100</v>
      </c>
      <c r="Y34" s="39" t="s">
        <v>100</v>
      </c>
      <c r="Z34" s="39" t="s">
        <v>100</v>
      </c>
      <c r="AA34" s="39" t="s">
        <v>100</v>
      </c>
      <c r="AB34" s="39" t="s">
        <v>101</v>
      </c>
      <c r="AC34" s="39" t="s">
        <v>101</v>
      </c>
      <c r="AD34" s="39" t="s">
        <v>100</v>
      </c>
      <c r="AE34" s="39" t="s">
        <v>100</v>
      </c>
      <c r="AF34" s="39" t="s">
        <v>100</v>
      </c>
      <c r="AG34" s="39" t="s">
        <v>101</v>
      </c>
      <c r="AH34" s="39" t="s">
        <v>101</v>
      </c>
      <c r="AI34" s="39" t="s">
        <v>100</v>
      </c>
      <c r="AJ34" s="39" t="s">
        <v>100</v>
      </c>
    </row>
    <row r="35" spans="1:36" ht="19.95" customHeight="1" x14ac:dyDescent="0.35">
      <c r="A35" s="40" t="s">
        <v>225</v>
      </c>
      <c r="B35" s="41" t="s">
        <v>121</v>
      </c>
      <c r="C35" s="41" t="s">
        <v>121</v>
      </c>
      <c r="D35" s="41" t="s">
        <v>121</v>
      </c>
      <c r="E35" s="41" t="s">
        <v>121</v>
      </c>
      <c r="F35" s="41" t="s">
        <v>121</v>
      </c>
      <c r="G35" s="41" t="s">
        <v>128</v>
      </c>
      <c r="H35" s="41" t="s">
        <v>121</v>
      </c>
      <c r="I35" s="41" t="s">
        <v>121</v>
      </c>
      <c r="J35" s="41" t="s">
        <v>121</v>
      </c>
      <c r="K35" s="41" t="s">
        <v>121</v>
      </c>
      <c r="L35" s="41" t="s">
        <v>121</v>
      </c>
      <c r="M35" s="41" t="s">
        <v>121</v>
      </c>
      <c r="N35" s="41" t="s">
        <v>121</v>
      </c>
      <c r="O35" s="41" t="s">
        <v>121</v>
      </c>
      <c r="P35" s="41" t="s">
        <v>121</v>
      </c>
      <c r="Q35" s="41" t="s">
        <v>121</v>
      </c>
      <c r="R35" s="41" t="s">
        <v>121</v>
      </c>
      <c r="S35" s="41" t="s">
        <v>121</v>
      </c>
      <c r="T35" s="41" t="s">
        <v>121</v>
      </c>
      <c r="U35" s="41" t="s">
        <v>121</v>
      </c>
      <c r="V35" s="41" t="s">
        <v>121</v>
      </c>
      <c r="W35" s="41" t="s">
        <v>121</v>
      </c>
      <c r="X35" s="41" t="s">
        <v>121</v>
      </c>
      <c r="Y35" s="41" t="s">
        <v>121</v>
      </c>
      <c r="Z35" s="41" t="s">
        <v>121</v>
      </c>
      <c r="AA35" s="41" t="s">
        <v>121</v>
      </c>
      <c r="AB35" s="41" t="s">
        <v>119</v>
      </c>
      <c r="AC35" s="41" t="s">
        <v>121</v>
      </c>
      <c r="AD35" s="41" t="s">
        <v>121</v>
      </c>
      <c r="AE35" s="41" t="s">
        <v>128</v>
      </c>
      <c r="AF35" s="41" t="s">
        <v>121</v>
      </c>
      <c r="AG35" s="41" t="s">
        <v>121</v>
      </c>
      <c r="AH35" s="41" t="s">
        <v>128</v>
      </c>
      <c r="AI35" s="41" t="s">
        <v>121</v>
      </c>
      <c r="AJ35" s="41" t="s">
        <v>121</v>
      </c>
    </row>
  </sheetData>
  <sheetProtection algorithmName="SHA-512" hashValue="aydVM0FsCEXZKFtMW7tSm81x264nj/LuazaSBME0qnPjtqyQrnDr3FAo7+j4WmDzRTW7ipRXWQi626XQ3ggtwg==" saltValue="Qe6ugka7Igg//di6VV8Rew==" spinCount="100000" sheet="1" objects="1" scenarios="1"/>
  <mergeCells count="9">
    <mergeCell ref="B2:F2"/>
    <mergeCell ref="M4:Q4"/>
    <mergeCell ref="R4:AB4"/>
    <mergeCell ref="AC4:AF4"/>
    <mergeCell ref="AG4:AJ4"/>
    <mergeCell ref="A3:E3"/>
    <mergeCell ref="C4:D4"/>
    <mergeCell ref="E4:I4"/>
    <mergeCell ref="J4:L4"/>
  </mergeCells>
  <pageMargins left="0.7" right="0.7" top="0.75" bottom="0.75" header="0.3" footer="0.3"/>
  <pageSetup paperSize="9" fitToHeight="0" orientation="landscape" horizontalDpi="300" verticalDpi="300" r:id="rId1"/>
  <headerFooter scaleWithDoc="0" alignWithMargins="0">
    <oddHeader>&amp;LPoll&amp;C&amp;R</oddHeader>
    <oddFooter>&amp;LIreland Thinks&amp;C&amp;R&amp;P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J18"/>
  <sheetViews>
    <sheetView showGridLines="0" workbookViewId="0"/>
  </sheetViews>
  <sheetFormatPr defaultRowHeight="14.4" x14ac:dyDescent="0.3"/>
  <cols>
    <col min="1" max="1" width="68.21875" customWidth="1"/>
    <col min="2" max="36" width="20.77734375" customWidth="1"/>
  </cols>
  <sheetData>
    <row r="1" spans="1:36" ht="21" x14ac:dyDescent="0.4">
      <c r="A1" s="21" t="str">
        <f>HYPERLINK("#Contents!A1","Return to Contents")</f>
        <v>Return to Contents</v>
      </c>
    </row>
    <row r="2" spans="1:36" ht="64.8" customHeight="1" x14ac:dyDescent="0.4">
      <c r="B2" s="90" t="s">
        <v>522</v>
      </c>
      <c r="C2" s="90"/>
      <c r="D2" s="90"/>
      <c r="E2" s="90"/>
      <c r="F2" s="90"/>
      <c r="G2" s="22"/>
      <c r="H2" s="22"/>
      <c r="I2" s="22"/>
      <c r="J2" s="22"/>
      <c r="K2" s="22"/>
      <c r="L2" s="23"/>
      <c r="M2" s="23"/>
    </row>
    <row r="3" spans="1:36" ht="79.8" customHeight="1" x14ac:dyDescent="0.3">
      <c r="A3" s="92" t="s">
        <v>544</v>
      </c>
      <c r="B3" s="92"/>
      <c r="C3" s="92"/>
      <c r="D3" s="92"/>
      <c r="E3" s="92"/>
      <c r="F3" s="47"/>
      <c r="G3" s="47"/>
      <c r="H3" s="47"/>
    </row>
    <row r="4" spans="1:36" ht="18" customHeight="1" x14ac:dyDescent="0.3">
      <c r="A4" s="26"/>
      <c r="B4" s="27"/>
      <c r="C4" s="88" t="s">
        <v>226</v>
      </c>
      <c r="D4" s="89"/>
      <c r="E4" s="84" t="s">
        <v>493</v>
      </c>
      <c r="F4" s="84"/>
      <c r="G4" s="84"/>
      <c r="H4" s="84"/>
      <c r="I4" s="84"/>
      <c r="J4" s="88" t="s">
        <v>494</v>
      </c>
      <c r="K4" s="84"/>
      <c r="L4" s="89"/>
      <c r="M4" s="84" t="s">
        <v>495</v>
      </c>
      <c r="N4" s="84"/>
      <c r="O4" s="84"/>
      <c r="P4" s="84"/>
      <c r="Q4" s="84"/>
      <c r="R4" s="85" t="s">
        <v>496</v>
      </c>
      <c r="S4" s="86"/>
      <c r="T4" s="86"/>
      <c r="U4" s="86"/>
      <c r="V4" s="86"/>
      <c r="W4" s="86"/>
      <c r="X4" s="86"/>
      <c r="Y4" s="86"/>
      <c r="Z4" s="86"/>
      <c r="AA4" s="86"/>
      <c r="AB4" s="87"/>
      <c r="AC4" s="84" t="s">
        <v>497</v>
      </c>
      <c r="AD4" s="84"/>
      <c r="AE4" s="84"/>
      <c r="AF4" s="84"/>
      <c r="AG4" s="88" t="s">
        <v>498</v>
      </c>
      <c r="AH4" s="84"/>
      <c r="AI4" s="84"/>
      <c r="AJ4" s="89"/>
    </row>
    <row r="5" spans="1:36" ht="99.6" customHeight="1" x14ac:dyDescent="0.3">
      <c r="A5" s="30" t="s">
        <v>521</v>
      </c>
      <c r="B5" s="31" t="s">
        <v>0</v>
      </c>
      <c r="C5" s="33" t="s">
        <v>1</v>
      </c>
      <c r="D5" s="34" t="s">
        <v>2</v>
      </c>
      <c r="E5" s="35" t="s">
        <v>501</v>
      </c>
      <c r="F5" s="35" t="s">
        <v>502</v>
      </c>
      <c r="G5" s="35" t="s">
        <v>503</v>
      </c>
      <c r="H5" s="35" t="s">
        <v>504</v>
      </c>
      <c r="I5" s="35" t="s">
        <v>505</v>
      </c>
      <c r="J5" s="33" t="s">
        <v>506</v>
      </c>
      <c r="K5" s="35" t="s">
        <v>507</v>
      </c>
      <c r="L5" s="34" t="s">
        <v>508</v>
      </c>
      <c r="M5" s="36" t="s">
        <v>509</v>
      </c>
      <c r="N5" s="36" t="s">
        <v>510</v>
      </c>
      <c r="O5" s="36" t="s">
        <v>511</v>
      </c>
      <c r="P5" s="36" t="s">
        <v>512</v>
      </c>
      <c r="Q5" s="36" t="s">
        <v>513</v>
      </c>
      <c r="R5" s="33" t="s">
        <v>3</v>
      </c>
      <c r="S5" s="35" t="s">
        <v>4</v>
      </c>
      <c r="T5" s="35" t="s">
        <v>5</v>
      </c>
      <c r="U5" s="35" t="s">
        <v>6</v>
      </c>
      <c r="V5" s="35" t="s">
        <v>7</v>
      </c>
      <c r="W5" s="35" t="s">
        <v>8</v>
      </c>
      <c r="X5" s="35" t="s">
        <v>9</v>
      </c>
      <c r="Y5" s="35" t="s">
        <v>10</v>
      </c>
      <c r="Z5" s="35" t="s">
        <v>11</v>
      </c>
      <c r="AA5" s="35" t="s">
        <v>514</v>
      </c>
      <c r="AB5" s="34" t="s">
        <v>515</v>
      </c>
      <c r="AC5" s="35" t="s">
        <v>516</v>
      </c>
      <c r="AD5" s="35" t="s">
        <v>517</v>
      </c>
      <c r="AE5" s="35" t="s">
        <v>518</v>
      </c>
      <c r="AF5" s="35" t="s">
        <v>519</v>
      </c>
      <c r="AG5" s="33" t="s">
        <v>12</v>
      </c>
      <c r="AH5" s="37" t="s">
        <v>13</v>
      </c>
      <c r="AI5" s="35" t="s">
        <v>520</v>
      </c>
      <c r="AJ5" s="34" t="s">
        <v>14</v>
      </c>
    </row>
    <row r="6" spans="1:36" ht="19.95" customHeight="1" x14ac:dyDescent="0.35">
      <c r="A6" s="38" t="s">
        <v>15</v>
      </c>
      <c r="B6" s="39" t="s">
        <v>16</v>
      </c>
      <c r="C6" s="39" t="s">
        <v>17</v>
      </c>
      <c r="D6" s="39" t="s">
        <v>18</v>
      </c>
      <c r="E6" s="39" t="s">
        <v>19</v>
      </c>
      <c r="F6" s="39" t="s">
        <v>20</v>
      </c>
      <c r="G6" s="39" t="s">
        <v>20</v>
      </c>
      <c r="H6" s="39" t="s">
        <v>20</v>
      </c>
      <c r="I6" s="39" t="s">
        <v>21</v>
      </c>
      <c r="J6" s="39" t="s">
        <v>22</v>
      </c>
      <c r="K6" s="39" t="s">
        <v>23</v>
      </c>
      <c r="L6" s="39" t="s">
        <v>24</v>
      </c>
      <c r="M6" s="39" t="s">
        <v>25</v>
      </c>
      <c r="N6" s="39" t="s">
        <v>26</v>
      </c>
      <c r="O6" s="39" t="s">
        <v>27</v>
      </c>
      <c r="P6" s="39" t="s">
        <v>28</v>
      </c>
      <c r="Q6" s="39" t="s">
        <v>29</v>
      </c>
      <c r="R6" s="39" t="s">
        <v>30</v>
      </c>
      <c r="S6" s="39" t="s">
        <v>31</v>
      </c>
      <c r="T6" s="39" t="s">
        <v>32</v>
      </c>
      <c r="U6" s="39" t="s">
        <v>33</v>
      </c>
      <c r="V6" s="39" t="s">
        <v>34</v>
      </c>
      <c r="W6" s="39" t="s">
        <v>35</v>
      </c>
      <c r="X6" s="39" t="s">
        <v>36</v>
      </c>
      <c r="Y6" s="39" t="s">
        <v>37</v>
      </c>
      <c r="Z6" s="39" t="s">
        <v>38</v>
      </c>
      <c r="AA6" s="39" t="s">
        <v>39</v>
      </c>
      <c r="AB6" s="39" t="s">
        <v>40</v>
      </c>
      <c r="AC6" s="39" t="s">
        <v>41</v>
      </c>
      <c r="AD6" s="39" t="s">
        <v>42</v>
      </c>
      <c r="AE6" s="39" t="s">
        <v>43</v>
      </c>
      <c r="AF6" s="39" t="s">
        <v>44</v>
      </c>
      <c r="AG6" s="39" t="s">
        <v>45</v>
      </c>
      <c r="AH6" s="39" t="s">
        <v>46</v>
      </c>
      <c r="AI6" s="39" t="s">
        <v>47</v>
      </c>
      <c r="AJ6" s="39" t="s">
        <v>48</v>
      </c>
    </row>
    <row r="7" spans="1:36" ht="19.95" customHeight="1" x14ac:dyDescent="0.35">
      <c r="A7" s="40" t="s">
        <v>49</v>
      </c>
      <c r="B7" s="41" t="s">
        <v>227</v>
      </c>
      <c r="C7" s="41" t="s">
        <v>228</v>
      </c>
      <c r="D7" s="41" t="s">
        <v>229</v>
      </c>
      <c r="E7" s="41" t="s">
        <v>53</v>
      </c>
      <c r="F7" s="41" t="s">
        <v>54</v>
      </c>
      <c r="G7" s="41" t="s">
        <v>55</v>
      </c>
      <c r="H7" s="41" t="s">
        <v>230</v>
      </c>
      <c r="I7" s="41" t="s">
        <v>57</v>
      </c>
      <c r="J7" s="41" t="s">
        <v>58</v>
      </c>
      <c r="K7" s="41" t="s">
        <v>231</v>
      </c>
      <c r="L7" s="41" t="s">
        <v>232</v>
      </c>
      <c r="M7" s="41" t="s">
        <v>233</v>
      </c>
      <c r="N7" s="41" t="s">
        <v>61</v>
      </c>
      <c r="O7" s="41" t="s">
        <v>234</v>
      </c>
      <c r="P7" s="41" t="s">
        <v>82</v>
      </c>
      <c r="Q7" s="41" t="s">
        <v>63</v>
      </c>
      <c r="R7" s="41" t="s">
        <v>64</v>
      </c>
      <c r="S7" s="41" t="s">
        <v>65</v>
      </c>
      <c r="T7" s="41" t="s">
        <v>66</v>
      </c>
      <c r="U7" s="41" t="s">
        <v>67</v>
      </c>
      <c r="V7" s="41" t="s">
        <v>235</v>
      </c>
      <c r="W7" s="41" t="s">
        <v>202</v>
      </c>
      <c r="X7" s="41" t="s">
        <v>70</v>
      </c>
      <c r="Y7" s="41" t="s">
        <v>71</v>
      </c>
      <c r="Z7" s="41" t="s">
        <v>168</v>
      </c>
      <c r="AA7" s="41" t="s">
        <v>72</v>
      </c>
      <c r="AB7" s="41" t="s">
        <v>89</v>
      </c>
      <c r="AC7" s="41" t="s">
        <v>74</v>
      </c>
      <c r="AD7" s="41" t="s">
        <v>236</v>
      </c>
      <c r="AE7" s="41" t="s">
        <v>134</v>
      </c>
      <c r="AF7" s="41" t="s">
        <v>237</v>
      </c>
      <c r="AG7" s="41" t="s">
        <v>238</v>
      </c>
      <c r="AH7" s="41" t="s">
        <v>79</v>
      </c>
      <c r="AI7" s="41" t="s">
        <v>207</v>
      </c>
      <c r="AJ7" s="41" t="s">
        <v>22</v>
      </c>
    </row>
    <row r="8" spans="1:36" ht="19.95" customHeight="1" x14ac:dyDescent="0.35">
      <c r="A8" s="38" t="s">
        <v>287</v>
      </c>
      <c r="B8" s="39" t="s">
        <v>169</v>
      </c>
      <c r="C8" s="39" t="s">
        <v>278</v>
      </c>
      <c r="D8" s="39" t="s">
        <v>288</v>
      </c>
      <c r="E8" s="39" t="s">
        <v>163</v>
      </c>
      <c r="F8" s="39" t="s">
        <v>99</v>
      </c>
      <c r="G8" s="39" t="s">
        <v>289</v>
      </c>
      <c r="H8" s="39" t="s">
        <v>72</v>
      </c>
      <c r="I8" s="39" t="s">
        <v>187</v>
      </c>
      <c r="J8" s="39" t="s">
        <v>165</v>
      </c>
      <c r="K8" s="39" t="s">
        <v>161</v>
      </c>
      <c r="L8" s="39" t="s">
        <v>133</v>
      </c>
      <c r="M8" s="39" t="s">
        <v>184</v>
      </c>
      <c r="N8" s="39" t="s">
        <v>96</v>
      </c>
      <c r="O8" s="39" t="s">
        <v>37</v>
      </c>
      <c r="P8" s="39" t="s">
        <v>200</v>
      </c>
      <c r="Q8" s="39" t="s">
        <v>168</v>
      </c>
      <c r="R8" s="39" t="s">
        <v>100</v>
      </c>
      <c r="S8" s="39" t="s">
        <v>288</v>
      </c>
      <c r="T8" s="39" t="s">
        <v>106</v>
      </c>
      <c r="U8" s="39" t="s">
        <v>166</v>
      </c>
      <c r="V8" s="39" t="s">
        <v>101</v>
      </c>
      <c r="W8" s="39" t="s">
        <v>76</v>
      </c>
      <c r="X8" s="39" t="s">
        <v>100</v>
      </c>
      <c r="Y8" s="39" t="s">
        <v>100</v>
      </c>
      <c r="Z8" s="39" t="s">
        <v>100</v>
      </c>
      <c r="AA8" s="39" t="s">
        <v>106</v>
      </c>
      <c r="AB8" s="39" t="s">
        <v>145</v>
      </c>
      <c r="AC8" s="39" t="s">
        <v>101</v>
      </c>
      <c r="AD8" s="39" t="s">
        <v>106</v>
      </c>
      <c r="AE8" s="39" t="s">
        <v>145</v>
      </c>
      <c r="AF8" s="39" t="s">
        <v>181</v>
      </c>
      <c r="AG8" s="39" t="s">
        <v>99</v>
      </c>
      <c r="AH8" s="39" t="s">
        <v>99</v>
      </c>
      <c r="AI8" s="39" t="s">
        <v>107</v>
      </c>
      <c r="AJ8" s="39" t="s">
        <v>290</v>
      </c>
    </row>
    <row r="9" spans="1:36" ht="19.95" customHeight="1" x14ac:dyDescent="0.35">
      <c r="A9" s="40" t="s">
        <v>291</v>
      </c>
      <c r="B9" s="41" t="s">
        <v>153</v>
      </c>
      <c r="C9" s="41" t="s">
        <v>124</v>
      </c>
      <c r="D9" s="41" t="s">
        <v>157</v>
      </c>
      <c r="E9" s="41" t="s">
        <v>124</v>
      </c>
      <c r="F9" s="41" t="s">
        <v>122</v>
      </c>
      <c r="G9" s="41" t="s">
        <v>151</v>
      </c>
      <c r="H9" s="41" t="s">
        <v>150</v>
      </c>
      <c r="I9" s="41" t="s">
        <v>150</v>
      </c>
      <c r="J9" s="41" t="s">
        <v>172</v>
      </c>
      <c r="K9" s="41" t="s">
        <v>151</v>
      </c>
      <c r="L9" s="41" t="s">
        <v>149</v>
      </c>
      <c r="M9" s="41" t="s">
        <v>125</v>
      </c>
      <c r="N9" s="41" t="s">
        <v>174</v>
      </c>
      <c r="O9" s="41" t="s">
        <v>115</v>
      </c>
      <c r="P9" s="41" t="s">
        <v>125</v>
      </c>
      <c r="Q9" s="41" t="s">
        <v>172</v>
      </c>
      <c r="R9" s="41" t="s">
        <v>121</v>
      </c>
      <c r="S9" s="41" t="s">
        <v>158</v>
      </c>
      <c r="T9" s="41" t="s">
        <v>123</v>
      </c>
      <c r="U9" s="41" t="s">
        <v>115</v>
      </c>
      <c r="V9" s="41" t="s">
        <v>128</v>
      </c>
      <c r="W9" s="41" t="s">
        <v>179</v>
      </c>
      <c r="X9" s="41" t="s">
        <v>121</v>
      </c>
      <c r="Y9" s="41" t="s">
        <v>121</v>
      </c>
      <c r="Z9" s="41" t="s">
        <v>121</v>
      </c>
      <c r="AA9" s="41" t="s">
        <v>157</v>
      </c>
      <c r="AB9" s="41" t="s">
        <v>149</v>
      </c>
      <c r="AC9" s="41" t="s">
        <v>121</v>
      </c>
      <c r="AD9" s="41" t="s">
        <v>119</v>
      </c>
      <c r="AE9" s="41" t="s">
        <v>111</v>
      </c>
      <c r="AF9" s="41" t="s">
        <v>114</v>
      </c>
      <c r="AG9" s="41" t="s">
        <v>119</v>
      </c>
      <c r="AH9" s="41" t="s">
        <v>122</v>
      </c>
      <c r="AI9" s="41" t="s">
        <v>115</v>
      </c>
      <c r="AJ9" s="41" t="s">
        <v>110</v>
      </c>
    </row>
    <row r="10" spans="1:36" ht="19.95" customHeight="1" x14ac:dyDescent="0.35">
      <c r="A10" s="38" t="s">
        <v>273</v>
      </c>
      <c r="B10" s="39" t="s">
        <v>274</v>
      </c>
      <c r="C10" s="39" t="s">
        <v>198</v>
      </c>
      <c r="D10" s="39" t="s">
        <v>170</v>
      </c>
      <c r="E10" s="39" t="s">
        <v>47</v>
      </c>
      <c r="F10" s="39" t="s">
        <v>47</v>
      </c>
      <c r="G10" s="39" t="s">
        <v>105</v>
      </c>
      <c r="H10" s="39" t="s">
        <v>36</v>
      </c>
      <c r="I10" s="39" t="s">
        <v>133</v>
      </c>
      <c r="J10" s="39" t="s">
        <v>275</v>
      </c>
      <c r="K10" s="39" t="s">
        <v>276</v>
      </c>
      <c r="L10" s="39" t="s">
        <v>43</v>
      </c>
      <c r="M10" s="39" t="s">
        <v>92</v>
      </c>
      <c r="N10" s="39" t="s">
        <v>277</v>
      </c>
      <c r="O10" s="39" t="s">
        <v>47</v>
      </c>
      <c r="P10" s="39" t="s">
        <v>278</v>
      </c>
      <c r="Q10" s="39" t="s">
        <v>200</v>
      </c>
      <c r="R10" s="39" t="s">
        <v>100</v>
      </c>
      <c r="S10" s="39" t="s">
        <v>198</v>
      </c>
      <c r="T10" s="39" t="s">
        <v>145</v>
      </c>
      <c r="U10" s="39" t="s">
        <v>279</v>
      </c>
      <c r="V10" s="39" t="s">
        <v>100</v>
      </c>
      <c r="W10" s="39" t="s">
        <v>88</v>
      </c>
      <c r="X10" s="39" t="s">
        <v>100</v>
      </c>
      <c r="Y10" s="39" t="s">
        <v>100</v>
      </c>
      <c r="Z10" s="39" t="s">
        <v>100</v>
      </c>
      <c r="AA10" s="39" t="s">
        <v>99</v>
      </c>
      <c r="AB10" s="39" t="s">
        <v>102</v>
      </c>
      <c r="AC10" s="39" t="s">
        <v>100</v>
      </c>
      <c r="AD10" s="39" t="s">
        <v>102</v>
      </c>
      <c r="AE10" s="39" t="s">
        <v>102</v>
      </c>
      <c r="AF10" s="39" t="s">
        <v>280</v>
      </c>
      <c r="AG10" s="39" t="s">
        <v>107</v>
      </c>
      <c r="AH10" s="39" t="s">
        <v>71</v>
      </c>
      <c r="AI10" s="39" t="s">
        <v>101</v>
      </c>
      <c r="AJ10" s="39" t="s">
        <v>281</v>
      </c>
    </row>
    <row r="11" spans="1:36" ht="19.95" customHeight="1" x14ac:dyDescent="0.35">
      <c r="A11" s="40" t="s">
        <v>282</v>
      </c>
      <c r="B11" s="41" t="s">
        <v>154</v>
      </c>
      <c r="C11" s="41" t="s">
        <v>173</v>
      </c>
      <c r="D11" s="41" t="s">
        <v>174</v>
      </c>
      <c r="E11" s="41" t="s">
        <v>149</v>
      </c>
      <c r="F11" s="41" t="s">
        <v>174</v>
      </c>
      <c r="G11" s="41" t="s">
        <v>179</v>
      </c>
      <c r="H11" s="41" t="s">
        <v>109</v>
      </c>
      <c r="I11" s="41" t="s">
        <v>176</v>
      </c>
      <c r="J11" s="41" t="s">
        <v>173</v>
      </c>
      <c r="K11" s="41" t="s">
        <v>109</v>
      </c>
      <c r="L11" s="41" t="s">
        <v>152</v>
      </c>
      <c r="M11" s="41" t="s">
        <v>173</v>
      </c>
      <c r="N11" s="41" t="s">
        <v>109</v>
      </c>
      <c r="O11" s="41" t="s">
        <v>110</v>
      </c>
      <c r="P11" s="41" t="s">
        <v>173</v>
      </c>
      <c r="Q11" s="41" t="s">
        <v>149</v>
      </c>
      <c r="R11" s="41" t="s">
        <v>121</v>
      </c>
      <c r="S11" s="41" t="s">
        <v>283</v>
      </c>
      <c r="T11" s="41" t="s">
        <v>159</v>
      </c>
      <c r="U11" s="41" t="s">
        <v>263</v>
      </c>
      <c r="V11" s="41" t="s">
        <v>121</v>
      </c>
      <c r="W11" s="41" t="s">
        <v>284</v>
      </c>
      <c r="X11" s="41" t="s">
        <v>121</v>
      </c>
      <c r="Y11" s="41" t="s">
        <v>121</v>
      </c>
      <c r="Z11" s="41" t="s">
        <v>121</v>
      </c>
      <c r="AA11" s="41" t="s">
        <v>285</v>
      </c>
      <c r="AB11" s="41" t="s">
        <v>175</v>
      </c>
      <c r="AC11" s="41" t="s">
        <v>121</v>
      </c>
      <c r="AD11" s="41" t="s">
        <v>119</v>
      </c>
      <c r="AE11" s="41" t="s">
        <v>157</v>
      </c>
      <c r="AF11" s="41" t="s">
        <v>286</v>
      </c>
      <c r="AG11" s="41" t="s">
        <v>128</v>
      </c>
      <c r="AH11" s="41" t="s">
        <v>172</v>
      </c>
      <c r="AI11" s="41" t="s">
        <v>125</v>
      </c>
      <c r="AJ11" s="41" t="s">
        <v>283</v>
      </c>
    </row>
    <row r="12" spans="1:36" ht="19.95" customHeight="1" x14ac:dyDescent="0.35">
      <c r="A12" s="38" t="s">
        <v>292</v>
      </c>
      <c r="B12" s="39" t="s">
        <v>254</v>
      </c>
      <c r="C12" s="39" t="s">
        <v>207</v>
      </c>
      <c r="D12" s="39" t="s">
        <v>88</v>
      </c>
      <c r="E12" s="39" t="s">
        <v>72</v>
      </c>
      <c r="F12" s="39" t="s">
        <v>98</v>
      </c>
      <c r="G12" s="39" t="s">
        <v>106</v>
      </c>
      <c r="H12" s="39" t="s">
        <v>142</v>
      </c>
      <c r="I12" s="39" t="s">
        <v>143</v>
      </c>
      <c r="J12" s="39" t="s">
        <v>134</v>
      </c>
      <c r="K12" s="39" t="s">
        <v>166</v>
      </c>
      <c r="L12" s="39" t="s">
        <v>39</v>
      </c>
      <c r="M12" s="39" t="s">
        <v>106</v>
      </c>
      <c r="N12" s="39" t="s">
        <v>37</v>
      </c>
      <c r="O12" s="39" t="s">
        <v>142</v>
      </c>
      <c r="P12" s="39" t="s">
        <v>38</v>
      </c>
      <c r="Q12" s="39" t="s">
        <v>142</v>
      </c>
      <c r="R12" s="39" t="s">
        <v>100</v>
      </c>
      <c r="S12" s="39" t="s">
        <v>143</v>
      </c>
      <c r="T12" s="39" t="s">
        <v>107</v>
      </c>
      <c r="U12" s="39" t="s">
        <v>166</v>
      </c>
      <c r="V12" s="39" t="s">
        <v>101</v>
      </c>
      <c r="W12" s="39" t="s">
        <v>193</v>
      </c>
      <c r="X12" s="39" t="s">
        <v>100</v>
      </c>
      <c r="Y12" s="39" t="s">
        <v>100</v>
      </c>
      <c r="Z12" s="39" t="s">
        <v>100</v>
      </c>
      <c r="AA12" s="39" t="s">
        <v>106</v>
      </c>
      <c r="AB12" s="39" t="s">
        <v>101</v>
      </c>
      <c r="AC12" s="39" t="s">
        <v>101</v>
      </c>
      <c r="AD12" s="39" t="s">
        <v>101</v>
      </c>
      <c r="AE12" s="39" t="s">
        <v>101</v>
      </c>
      <c r="AF12" s="39" t="s">
        <v>293</v>
      </c>
      <c r="AG12" s="39" t="s">
        <v>101</v>
      </c>
      <c r="AH12" s="39" t="s">
        <v>101</v>
      </c>
      <c r="AI12" s="39" t="s">
        <v>101</v>
      </c>
      <c r="AJ12" s="39" t="s">
        <v>47</v>
      </c>
    </row>
    <row r="13" spans="1:36" ht="19.95" customHeight="1" x14ac:dyDescent="0.35">
      <c r="A13" s="40" t="s">
        <v>294</v>
      </c>
      <c r="B13" s="41" t="s">
        <v>122</v>
      </c>
      <c r="C13" s="41" t="s">
        <v>123</v>
      </c>
      <c r="D13" s="41" t="s">
        <v>120</v>
      </c>
      <c r="E13" s="41" t="s">
        <v>125</v>
      </c>
      <c r="F13" s="41" t="s">
        <v>119</v>
      </c>
      <c r="G13" s="41" t="s">
        <v>119</v>
      </c>
      <c r="H13" s="41" t="s">
        <v>122</v>
      </c>
      <c r="I13" s="41" t="s">
        <v>122</v>
      </c>
      <c r="J13" s="41" t="s">
        <v>127</v>
      </c>
      <c r="K13" s="41" t="s">
        <v>159</v>
      </c>
      <c r="L13" s="41" t="s">
        <v>122</v>
      </c>
      <c r="M13" s="41" t="s">
        <v>119</v>
      </c>
      <c r="N13" s="41" t="s">
        <v>125</v>
      </c>
      <c r="O13" s="41" t="s">
        <v>159</v>
      </c>
      <c r="P13" s="41" t="s">
        <v>159</v>
      </c>
      <c r="Q13" s="41" t="s">
        <v>159</v>
      </c>
      <c r="R13" s="41" t="s">
        <v>121</v>
      </c>
      <c r="S13" s="41" t="s">
        <v>159</v>
      </c>
      <c r="T13" s="41" t="s">
        <v>128</v>
      </c>
      <c r="U13" s="41" t="s">
        <v>153</v>
      </c>
      <c r="V13" s="41" t="s">
        <v>128</v>
      </c>
      <c r="W13" s="41" t="s">
        <v>174</v>
      </c>
      <c r="X13" s="41" t="s">
        <v>121</v>
      </c>
      <c r="Y13" s="41" t="s">
        <v>121</v>
      </c>
      <c r="Z13" s="41" t="s">
        <v>121</v>
      </c>
      <c r="AA13" s="41" t="s">
        <v>149</v>
      </c>
      <c r="AB13" s="41" t="s">
        <v>159</v>
      </c>
      <c r="AC13" s="41" t="s">
        <v>121</v>
      </c>
      <c r="AD13" s="41" t="s">
        <v>128</v>
      </c>
      <c r="AE13" s="41" t="s">
        <v>127</v>
      </c>
      <c r="AF13" s="41" t="s">
        <v>124</v>
      </c>
      <c r="AG13" s="41" t="s">
        <v>121</v>
      </c>
      <c r="AH13" s="41" t="s">
        <v>121</v>
      </c>
      <c r="AI13" s="41" t="s">
        <v>120</v>
      </c>
      <c r="AJ13" s="41" t="s">
        <v>124</v>
      </c>
    </row>
    <row r="14" spans="1:36" ht="19.95" customHeight="1" x14ac:dyDescent="0.35">
      <c r="A14" s="38" t="s">
        <v>295</v>
      </c>
      <c r="B14" s="39" t="s">
        <v>143</v>
      </c>
      <c r="C14" s="39" t="s">
        <v>145</v>
      </c>
      <c r="D14" s="39" t="s">
        <v>102</v>
      </c>
      <c r="E14" s="39" t="s">
        <v>106</v>
      </c>
      <c r="F14" s="39" t="s">
        <v>101</v>
      </c>
      <c r="G14" s="39" t="s">
        <v>100</v>
      </c>
      <c r="H14" s="39" t="s">
        <v>101</v>
      </c>
      <c r="I14" s="39" t="s">
        <v>102</v>
      </c>
      <c r="J14" s="39" t="s">
        <v>107</v>
      </c>
      <c r="K14" s="39" t="s">
        <v>101</v>
      </c>
      <c r="L14" s="39" t="s">
        <v>145</v>
      </c>
      <c r="M14" s="39" t="s">
        <v>100</v>
      </c>
      <c r="N14" s="39" t="s">
        <v>106</v>
      </c>
      <c r="O14" s="39" t="s">
        <v>107</v>
      </c>
      <c r="P14" s="39" t="s">
        <v>107</v>
      </c>
      <c r="Q14" s="39" t="s">
        <v>100</v>
      </c>
      <c r="R14" s="39" t="s">
        <v>100</v>
      </c>
      <c r="S14" s="39" t="s">
        <v>100</v>
      </c>
      <c r="T14" s="39" t="s">
        <v>100</v>
      </c>
      <c r="U14" s="39" t="s">
        <v>145</v>
      </c>
      <c r="V14" s="39" t="s">
        <v>100</v>
      </c>
      <c r="W14" s="39" t="s">
        <v>102</v>
      </c>
      <c r="X14" s="39" t="s">
        <v>100</v>
      </c>
      <c r="Y14" s="39" t="s">
        <v>100</v>
      </c>
      <c r="Z14" s="39" t="s">
        <v>100</v>
      </c>
      <c r="AA14" s="39" t="s">
        <v>100</v>
      </c>
      <c r="AB14" s="39" t="s">
        <v>100</v>
      </c>
      <c r="AC14" s="39" t="s">
        <v>100</v>
      </c>
      <c r="AD14" s="39" t="s">
        <v>100</v>
      </c>
      <c r="AE14" s="39" t="s">
        <v>100</v>
      </c>
      <c r="AF14" s="39" t="s">
        <v>143</v>
      </c>
      <c r="AG14" s="39" t="s">
        <v>100</v>
      </c>
      <c r="AH14" s="39" t="s">
        <v>100</v>
      </c>
      <c r="AI14" s="39" t="s">
        <v>100</v>
      </c>
      <c r="AJ14" s="39" t="s">
        <v>143</v>
      </c>
    </row>
    <row r="15" spans="1:36" ht="19.95" customHeight="1" x14ac:dyDescent="0.35">
      <c r="A15" s="40" t="s">
        <v>296</v>
      </c>
      <c r="B15" s="41" t="s">
        <v>128</v>
      </c>
      <c r="C15" s="41" t="s">
        <v>128</v>
      </c>
      <c r="D15" s="41" t="s">
        <v>128</v>
      </c>
      <c r="E15" s="41" t="s">
        <v>128</v>
      </c>
      <c r="F15" s="41" t="s">
        <v>121</v>
      </c>
      <c r="G15" s="41" t="s">
        <v>121</v>
      </c>
      <c r="H15" s="41" t="s">
        <v>128</v>
      </c>
      <c r="I15" s="41" t="s">
        <v>119</v>
      </c>
      <c r="J15" s="41" t="s">
        <v>121</v>
      </c>
      <c r="K15" s="41" t="s">
        <v>121</v>
      </c>
      <c r="L15" s="41" t="s">
        <v>123</v>
      </c>
      <c r="M15" s="41" t="s">
        <v>121</v>
      </c>
      <c r="N15" s="41" t="s">
        <v>119</v>
      </c>
      <c r="O15" s="41" t="s">
        <v>128</v>
      </c>
      <c r="P15" s="41" t="s">
        <v>128</v>
      </c>
      <c r="Q15" s="41" t="s">
        <v>121</v>
      </c>
      <c r="R15" s="41" t="s">
        <v>121</v>
      </c>
      <c r="S15" s="41" t="s">
        <v>121</v>
      </c>
      <c r="T15" s="41" t="s">
        <v>121</v>
      </c>
      <c r="U15" s="41" t="s">
        <v>122</v>
      </c>
      <c r="V15" s="41" t="s">
        <v>121</v>
      </c>
      <c r="W15" s="41" t="s">
        <v>159</v>
      </c>
      <c r="X15" s="41" t="s">
        <v>121</v>
      </c>
      <c r="Y15" s="41" t="s">
        <v>121</v>
      </c>
      <c r="Z15" s="41" t="s">
        <v>121</v>
      </c>
      <c r="AA15" s="41" t="s">
        <v>121</v>
      </c>
      <c r="AB15" s="41" t="s">
        <v>121</v>
      </c>
      <c r="AC15" s="41" t="s">
        <v>121</v>
      </c>
      <c r="AD15" s="41" t="s">
        <v>121</v>
      </c>
      <c r="AE15" s="41" t="s">
        <v>121</v>
      </c>
      <c r="AF15" s="41" t="s">
        <v>119</v>
      </c>
      <c r="AG15" s="41" t="s">
        <v>121</v>
      </c>
      <c r="AH15" s="41" t="s">
        <v>121</v>
      </c>
      <c r="AI15" s="41" t="s">
        <v>121</v>
      </c>
      <c r="AJ15" s="41" t="s">
        <v>119</v>
      </c>
    </row>
    <row r="16" spans="1:36" ht="19.95" customHeight="1" x14ac:dyDescent="0.35">
      <c r="A16" s="38" t="s">
        <v>545</v>
      </c>
      <c r="B16" s="39" t="s">
        <v>239</v>
      </c>
      <c r="C16" s="39" t="s">
        <v>240</v>
      </c>
      <c r="D16" s="39" t="s">
        <v>241</v>
      </c>
      <c r="E16" s="39" t="s">
        <v>242</v>
      </c>
      <c r="F16" s="39" t="s">
        <v>243</v>
      </c>
      <c r="G16" s="39" t="s">
        <v>188</v>
      </c>
      <c r="H16" s="39" t="s">
        <v>244</v>
      </c>
      <c r="I16" s="39" t="s">
        <v>90</v>
      </c>
      <c r="J16" s="39" t="s">
        <v>245</v>
      </c>
      <c r="K16" s="39" t="s">
        <v>246</v>
      </c>
      <c r="L16" s="39" t="s">
        <v>247</v>
      </c>
      <c r="M16" s="39" t="s">
        <v>247</v>
      </c>
      <c r="N16" s="39" t="s">
        <v>248</v>
      </c>
      <c r="O16" s="39" t="s">
        <v>90</v>
      </c>
      <c r="P16" s="39" t="s">
        <v>249</v>
      </c>
      <c r="Q16" s="39" t="s">
        <v>250</v>
      </c>
      <c r="R16" s="39" t="s">
        <v>64</v>
      </c>
      <c r="S16" s="39" t="s">
        <v>37</v>
      </c>
      <c r="T16" s="39" t="s">
        <v>169</v>
      </c>
      <c r="U16" s="39" t="s">
        <v>166</v>
      </c>
      <c r="V16" s="39" t="s">
        <v>201</v>
      </c>
      <c r="W16" s="39" t="s">
        <v>101</v>
      </c>
      <c r="X16" s="39" t="s">
        <v>70</v>
      </c>
      <c r="Y16" s="39" t="s">
        <v>71</v>
      </c>
      <c r="Z16" s="39" t="s">
        <v>168</v>
      </c>
      <c r="AA16" s="39" t="s">
        <v>143</v>
      </c>
      <c r="AB16" s="39" t="s">
        <v>76</v>
      </c>
      <c r="AC16" s="39" t="s">
        <v>44</v>
      </c>
      <c r="AD16" s="39" t="s">
        <v>251</v>
      </c>
      <c r="AE16" s="39" t="s">
        <v>39</v>
      </c>
      <c r="AF16" s="39" t="s">
        <v>194</v>
      </c>
      <c r="AG16" s="39" t="s">
        <v>252</v>
      </c>
      <c r="AH16" s="39" t="s">
        <v>253</v>
      </c>
      <c r="AI16" s="39" t="s">
        <v>99</v>
      </c>
      <c r="AJ16" s="39" t="s">
        <v>254</v>
      </c>
    </row>
    <row r="17" spans="1:36" ht="19.95" customHeight="1" x14ac:dyDescent="0.35">
      <c r="A17" s="40" t="s">
        <v>546</v>
      </c>
      <c r="B17" s="42">
        <v>0.59</v>
      </c>
      <c r="C17" s="41" t="s">
        <v>256</v>
      </c>
      <c r="D17" s="41" t="s">
        <v>257</v>
      </c>
      <c r="E17" s="41" t="s">
        <v>258</v>
      </c>
      <c r="F17" s="41" t="s">
        <v>190</v>
      </c>
      <c r="G17" s="41" t="s">
        <v>259</v>
      </c>
      <c r="H17" s="41" t="s">
        <v>260</v>
      </c>
      <c r="I17" s="41" t="s">
        <v>261</v>
      </c>
      <c r="J17" s="41" t="s">
        <v>256</v>
      </c>
      <c r="K17" s="41" t="s">
        <v>262</v>
      </c>
      <c r="L17" s="41" t="s">
        <v>263</v>
      </c>
      <c r="M17" s="41" t="s">
        <v>264</v>
      </c>
      <c r="N17" s="41" t="s">
        <v>265</v>
      </c>
      <c r="O17" s="41" t="s">
        <v>261</v>
      </c>
      <c r="P17" s="41" t="s">
        <v>256</v>
      </c>
      <c r="Q17" s="41" t="s">
        <v>266</v>
      </c>
      <c r="R17" s="41" t="s">
        <v>267</v>
      </c>
      <c r="S17" s="41" t="s">
        <v>175</v>
      </c>
      <c r="T17" s="41" t="s">
        <v>268</v>
      </c>
      <c r="U17" s="41" t="s">
        <v>115</v>
      </c>
      <c r="V17" s="41" t="s">
        <v>269</v>
      </c>
      <c r="W17" s="41" t="s">
        <v>119</v>
      </c>
      <c r="X17" s="41" t="s">
        <v>267</v>
      </c>
      <c r="Y17" s="41" t="s">
        <v>267</v>
      </c>
      <c r="Z17" s="41" t="s">
        <v>267</v>
      </c>
      <c r="AA17" s="41" t="s">
        <v>270</v>
      </c>
      <c r="AB17" s="41" t="s">
        <v>190</v>
      </c>
      <c r="AC17" s="41" t="s">
        <v>267</v>
      </c>
      <c r="AD17" s="41" t="s">
        <v>271</v>
      </c>
      <c r="AE17" s="41" t="s">
        <v>261</v>
      </c>
      <c r="AF17" s="41" t="s">
        <v>175</v>
      </c>
      <c r="AG17" s="41" t="s">
        <v>272</v>
      </c>
      <c r="AH17" s="41" t="s">
        <v>177</v>
      </c>
      <c r="AI17" s="41" t="s">
        <v>266</v>
      </c>
      <c r="AJ17" s="41" t="s">
        <v>115</v>
      </c>
    </row>
    <row r="18" spans="1:36" x14ac:dyDescent="0.3">
      <c r="B18" s="1">
        <f>((B9)+(B11)+(B13)+(B15)+(B17))</f>
        <v>1</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row>
  </sheetData>
  <sheetProtection algorithmName="SHA-512" hashValue="hvWF8L5VCWPiceNnQO1aXRSau5RozhMME8SYURVTb3D9LrC/G1cRQoSiGBeGUM+tgLxZ6kEDRy+oBiL37g96ww==" saltValue="rtZqHLf5ewmOtSN+orBDvw=="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AJ16"/>
  <sheetViews>
    <sheetView showGridLines="0" workbookViewId="0"/>
  </sheetViews>
  <sheetFormatPr defaultRowHeight="14.4" x14ac:dyDescent="0.3"/>
  <cols>
    <col min="1" max="1" width="48.44140625" customWidth="1"/>
    <col min="2" max="36" width="20.77734375" customWidth="1"/>
  </cols>
  <sheetData>
    <row r="1" spans="1:36" ht="21" x14ac:dyDescent="0.4">
      <c r="A1" s="21" t="str">
        <f>HYPERLINK("#Contents!A1","Return to Contents")</f>
        <v>Return to Contents</v>
      </c>
    </row>
    <row r="2" spans="1:36" ht="64.8" customHeight="1" x14ac:dyDescent="0.4">
      <c r="B2" s="90" t="s">
        <v>522</v>
      </c>
      <c r="C2" s="90"/>
      <c r="D2" s="90"/>
      <c r="E2" s="90"/>
      <c r="F2" s="90"/>
      <c r="G2" s="22"/>
      <c r="H2" s="22"/>
      <c r="I2" s="22"/>
      <c r="J2" s="22"/>
      <c r="K2" s="22"/>
      <c r="L2" s="23"/>
      <c r="M2" s="23"/>
    </row>
    <row r="3" spans="1:36" ht="79.8" customHeight="1" x14ac:dyDescent="0.3">
      <c r="A3" s="92" t="s">
        <v>554</v>
      </c>
      <c r="B3" s="92"/>
      <c r="C3" s="92"/>
      <c r="D3" s="92"/>
      <c r="E3" s="92"/>
      <c r="F3" s="47"/>
      <c r="G3" s="47"/>
      <c r="H3" s="47"/>
    </row>
    <row r="4" spans="1:36" ht="18" customHeight="1" x14ac:dyDescent="0.3">
      <c r="A4" s="26"/>
      <c r="B4" s="27"/>
      <c r="C4" s="88" t="s">
        <v>226</v>
      </c>
      <c r="D4" s="89"/>
      <c r="E4" s="84" t="s">
        <v>493</v>
      </c>
      <c r="F4" s="84"/>
      <c r="G4" s="84"/>
      <c r="H4" s="84"/>
      <c r="I4" s="84"/>
      <c r="J4" s="88" t="s">
        <v>494</v>
      </c>
      <c r="K4" s="84"/>
      <c r="L4" s="89"/>
      <c r="M4" s="84" t="s">
        <v>495</v>
      </c>
      <c r="N4" s="84"/>
      <c r="O4" s="84"/>
      <c r="P4" s="84"/>
      <c r="Q4" s="84"/>
      <c r="R4" s="85" t="s">
        <v>496</v>
      </c>
      <c r="S4" s="86"/>
      <c r="T4" s="86"/>
      <c r="U4" s="86"/>
      <c r="V4" s="86"/>
      <c r="W4" s="86"/>
      <c r="X4" s="86"/>
      <c r="Y4" s="86"/>
      <c r="Z4" s="86"/>
      <c r="AA4" s="86"/>
      <c r="AB4" s="87"/>
      <c r="AC4" s="84" t="s">
        <v>497</v>
      </c>
      <c r="AD4" s="84"/>
      <c r="AE4" s="84"/>
      <c r="AF4" s="84"/>
      <c r="AG4" s="88" t="s">
        <v>498</v>
      </c>
      <c r="AH4" s="84"/>
      <c r="AI4" s="84"/>
      <c r="AJ4" s="89"/>
    </row>
    <row r="5" spans="1:36" ht="99.6" customHeight="1" x14ac:dyDescent="0.3">
      <c r="A5" s="30" t="s">
        <v>521</v>
      </c>
      <c r="B5" s="31" t="s">
        <v>0</v>
      </c>
      <c r="C5" s="33" t="s">
        <v>1</v>
      </c>
      <c r="D5" s="34" t="s">
        <v>2</v>
      </c>
      <c r="E5" s="35" t="s">
        <v>501</v>
      </c>
      <c r="F5" s="35" t="s">
        <v>502</v>
      </c>
      <c r="G5" s="35" t="s">
        <v>503</v>
      </c>
      <c r="H5" s="35" t="s">
        <v>504</v>
      </c>
      <c r="I5" s="35" t="s">
        <v>505</v>
      </c>
      <c r="J5" s="33" t="s">
        <v>506</v>
      </c>
      <c r="K5" s="35" t="s">
        <v>507</v>
      </c>
      <c r="L5" s="34" t="s">
        <v>508</v>
      </c>
      <c r="M5" s="36" t="s">
        <v>509</v>
      </c>
      <c r="N5" s="36" t="s">
        <v>510</v>
      </c>
      <c r="O5" s="36" t="s">
        <v>511</v>
      </c>
      <c r="P5" s="36" t="s">
        <v>512</v>
      </c>
      <c r="Q5" s="36" t="s">
        <v>513</v>
      </c>
      <c r="R5" s="33" t="s">
        <v>3</v>
      </c>
      <c r="S5" s="35" t="s">
        <v>4</v>
      </c>
      <c r="T5" s="35" t="s">
        <v>5</v>
      </c>
      <c r="U5" s="35" t="s">
        <v>6</v>
      </c>
      <c r="V5" s="35" t="s">
        <v>7</v>
      </c>
      <c r="W5" s="35" t="s">
        <v>8</v>
      </c>
      <c r="X5" s="35" t="s">
        <v>9</v>
      </c>
      <c r="Y5" s="35" t="s">
        <v>10</v>
      </c>
      <c r="Z5" s="35" t="s">
        <v>11</v>
      </c>
      <c r="AA5" s="35" t="s">
        <v>514</v>
      </c>
      <c r="AB5" s="34" t="s">
        <v>515</v>
      </c>
      <c r="AC5" s="35" t="s">
        <v>516</v>
      </c>
      <c r="AD5" s="35" t="s">
        <v>517</v>
      </c>
      <c r="AE5" s="35" t="s">
        <v>518</v>
      </c>
      <c r="AF5" s="35" t="s">
        <v>519</v>
      </c>
      <c r="AG5" s="33" t="s">
        <v>12</v>
      </c>
      <c r="AH5" s="37" t="s">
        <v>13</v>
      </c>
      <c r="AI5" s="35" t="s">
        <v>520</v>
      </c>
      <c r="AJ5" s="34" t="s">
        <v>14</v>
      </c>
    </row>
    <row r="6" spans="1:36" ht="19.95" customHeight="1" x14ac:dyDescent="0.35">
      <c r="A6" s="38" t="s">
        <v>15</v>
      </c>
      <c r="B6" s="39" t="s">
        <v>16</v>
      </c>
      <c r="C6" s="39" t="s">
        <v>17</v>
      </c>
      <c r="D6" s="39" t="s">
        <v>18</v>
      </c>
      <c r="E6" s="39" t="s">
        <v>19</v>
      </c>
      <c r="F6" s="39" t="s">
        <v>20</v>
      </c>
      <c r="G6" s="39" t="s">
        <v>20</v>
      </c>
      <c r="H6" s="39" t="s">
        <v>20</v>
      </c>
      <c r="I6" s="39" t="s">
        <v>21</v>
      </c>
      <c r="J6" s="39" t="s">
        <v>22</v>
      </c>
      <c r="K6" s="39" t="s">
        <v>23</v>
      </c>
      <c r="L6" s="39" t="s">
        <v>24</v>
      </c>
      <c r="M6" s="39" t="s">
        <v>25</v>
      </c>
      <c r="N6" s="39" t="s">
        <v>26</v>
      </c>
      <c r="O6" s="39" t="s">
        <v>27</v>
      </c>
      <c r="P6" s="39" t="s">
        <v>28</v>
      </c>
      <c r="Q6" s="39" t="s">
        <v>29</v>
      </c>
      <c r="R6" s="39" t="s">
        <v>30</v>
      </c>
      <c r="S6" s="39" t="s">
        <v>31</v>
      </c>
      <c r="T6" s="39" t="s">
        <v>32</v>
      </c>
      <c r="U6" s="39" t="s">
        <v>33</v>
      </c>
      <c r="V6" s="39" t="s">
        <v>34</v>
      </c>
      <c r="W6" s="39" t="s">
        <v>35</v>
      </c>
      <c r="X6" s="39" t="s">
        <v>36</v>
      </c>
      <c r="Y6" s="39" t="s">
        <v>37</v>
      </c>
      <c r="Z6" s="39" t="s">
        <v>38</v>
      </c>
      <c r="AA6" s="39" t="s">
        <v>39</v>
      </c>
      <c r="AB6" s="39" t="s">
        <v>40</v>
      </c>
      <c r="AC6" s="39" t="s">
        <v>41</v>
      </c>
      <c r="AD6" s="39" t="s">
        <v>42</v>
      </c>
      <c r="AE6" s="39" t="s">
        <v>43</v>
      </c>
      <c r="AF6" s="39" t="s">
        <v>44</v>
      </c>
      <c r="AG6" s="39" t="s">
        <v>45</v>
      </c>
      <c r="AH6" s="39" t="s">
        <v>46</v>
      </c>
      <c r="AI6" s="39" t="s">
        <v>47</v>
      </c>
      <c r="AJ6" s="39" t="s">
        <v>48</v>
      </c>
    </row>
    <row r="7" spans="1:36" ht="19.95" customHeight="1" x14ac:dyDescent="0.35">
      <c r="A7" s="40" t="s">
        <v>49</v>
      </c>
      <c r="B7" s="41" t="s">
        <v>16</v>
      </c>
      <c r="C7" s="41" t="s">
        <v>51</v>
      </c>
      <c r="D7" s="41" t="s">
        <v>297</v>
      </c>
      <c r="E7" s="41" t="s">
        <v>53</v>
      </c>
      <c r="F7" s="41" t="s">
        <v>298</v>
      </c>
      <c r="G7" s="41" t="s">
        <v>299</v>
      </c>
      <c r="H7" s="41" t="s">
        <v>230</v>
      </c>
      <c r="I7" s="41" t="s">
        <v>57</v>
      </c>
      <c r="J7" s="41" t="s">
        <v>300</v>
      </c>
      <c r="K7" s="41" t="s">
        <v>17</v>
      </c>
      <c r="L7" s="41" t="s">
        <v>59</v>
      </c>
      <c r="M7" s="41" t="s">
        <v>301</v>
      </c>
      <c r="N7" s="41" t="s">
        <v>302</v>
      </c>
      <c r="O7" s="41" t="s">
        <v>57</v>
      </c>
      <c r="P7" s="41" t="s">
        <v>303</v>
      </c>
      <c r="Q7" s="41" t="s">
        <v>63</v>
      </c>
      <c r="R7" s="41" t="s">
        <v>64</v>
      </c>
      <c r="S7" s="41" t="s">
        <v>304</v>
      </c>
      <c r="T7" s="41" t="s">
        <v>66</v>
      </c>
      <c r="U7" s="41" t="s">
        <v>67</v>
      </c>
      <c r="V7" s="41" t="s">
        <v>235</v>
      </c>
      <c r="W7" s="41" t="s">
        <v>69</v>
      </c>
      <c r="X7" s="41" t="s">
        <v>70</v>
      </c>
      <c r="Y7" s="41" t="s">
        <v>185</v>
      </c>
      <c r="Z7" s="41" t="s">
        <v>168</v>
      </c>
      <c r="AA7" s="41" t="s">
        <v>72</v>
      </c>
      <c r="AB7" s="41" t="s">
        <v>89</v>
      </c>
      <c r="AC7" s="41" t="s">
        <v>305</v>
      </c>
      <c r="AD7" s="41" t="s">
        <v>75</v>
      </c>
      <c r="AE7" s="41" t="s">
        <v>134</v>
      </c>
      <c r="AF7" s="41" t="s">
        <v>77</v>
      </c>
      <c r="AG7" s="41" t="s">
        <v>306</v>
      </c>
      <c r="AH7" s="41" t="s">
        <v>46</v>
      </c>
      <c r="AI7" s="41" t="s">
        <v>207</v>
      </c>
      <c r="AJ7" s="41" t="s">
        <v>22</v>
      </c>
    </row>
    <row r="8" spans="1:36" ht="19.95" customHeight="1" x14ac:dyDescent="0.35">
      <c r="A8" s="38" t="s">
        <v>329</v>
      </c>
      <c r="B8" s="39" t="s">
        <v>330</v>
      </c>
      <c r="C8" s="39" t="s">
        <v>331</v>
      </c>
      <c r="D8" s="39" t="s">
        <v>198</v>
      </c>
      <c r="E8" s="39" t="s">
        <v>199</v>
      </c>
      <c r="F8" s="39" t="s">
        <v>43</v>
      </c>
      <c r="G8" s="39" t="s">
        <v>133</v>
      </c>
      <c r="H8" s="39" t="s">
        <v>93</v>
      </c>
      <c r="I8" s="39" t="s">
        <v>72</v>
      </c>
      <c r="J8" s="39" t="s">
        <v>244</v>
      </c>
      <c r="K8" s="39" t="s">
        <v>95</v>
      </c>
      <c r="L8" s="39" t="s">
        <v>73</v>
      </c>
      <c r="M8" s="39" t="s">
        <v>206</v>
      </c>
      <c r="N8" s="39" t="s">
        <v>70</v>
      </c>
      <c r="O8" s="39" t="s">
        <v>141</v>
      </c>
      <c r="P8" s="39" t="s">
        <v>86</v>
      </c>
      <c r="Q8" s="39" t="s">
        <v>92</v>
      </c>
      <c r="R8" s="39" t="s">
        <v>332</v>
      </c>
      <c r="S8" s="39" t="s">
        <v>98</v>
      </c>
      <c r="T8" s="39" t="s">
        <v>143</v>
      </c>
      <c r="U8" s="39" t="s">
        <v>100</v>
      </c>
      <c r="V8" s="39" t="s">
        <v>200</v>
      </c>
      <c r="W8" s="39" t="s">
        <v>100</v>
      </c>
      <c r="X8" s="39" t="s">
        <v>101</v>
      </c>
      <c r="Y8" s="39" t="s">
        <v>107</v>
      </c>
      <c r="Z8" s="39" t="s">
        <v>101</v>
      </c>
      <c r="AA8" s="39" t="s">
        <v>100</v>
      </c>
      <c r="AB8" s="39" t="s">
        <v>106</v>
      </c>
      <c r="AC8" s="39" t="s">
        <v>333</v>
      </c>
      <c r="AD8" s="39" t="s">
        <v>142</v>
      </c>
      <c r="AE8" s="39" t="s">
        <v>102</v>
      </c>
      <c r="AF8" s="39" t="s">
        <v>98</v>
      </c>
      <c r="AG8" s="39" t="s">
        <v>334</v>
      </c>
      <c r="AH8" s="39" t="s">
        <v>206</v>
      </c>
      <c r="AI8" s="39" t="s">
        <v>102</v>
      </c>
      <c r="AJ8" s="39" t="s">
        <v>107</v>
      </c>
    </row>
    <row r="9" spans="1:36" ht="19.95" customHeight="1" x14ac:dyDescent="0.35">
      <c r="A9" s="40" t="s">
        <v>335</v>
      </c>
      <c r="B9" s="41" t="s">
        <v>152</v>
      </c>
      <c r="C9" s="41" t="s">
        <v>113</v>
      </c>
      <c r="D9" s="41" t="s">
        <v>152</v>
      </c>
      <c r="E9" s="41" t="s">
        <v>113</v>
      </c>
      <c r="F9" s="41" t="s">
        <v>154</v>
      </c>
      <c r="G9" s="41" t="s">
        <v>152</v>
      </c>
      <c r="H9" s="41" t="s">
        <v>113</v>
      </c>
      <c r="I9" s="41" t="s">
        <v>157</v>
      </c>
      <c r="J9" s="41" t="s">
        <v>176</v>
      </c>
      <c r="K9" s="41" t="s">
        <v>152</v>
      </c>
      <c r="L9" s="41" t="s">
        <v>151</v>
      </c>
      <c r="M9" s="41" t="s">
        <v>173</v>
      </c>
      <c r="N9" s="41" t="s">
        <v>125</v>
      </c>
      <c r="O9" s="41" t="s">
        <v>124</v>
      </c>
      <c r="P9" s="41" t="s">
        <v>110</v>
      </c>
      <c r="Q9" s="41" t="s">
        <v>114</v>
      </c>
      <c r="R9" s="41" t="s">
        <v>259</v>
      </c>
      <c r="S9" s="41" t="s">
        <v>119</v>
      </c>
      <c r="T9" s="41" t="s">
        <v>127</v>
      </c>
      <c r="U9" s="41" t="s">
        <v>121</v>
      </c>
      <c r="V9" s="41" t="s">
        <v>110</v>
      </c>
      <c r="W9" s="41" t="s">
        <v>121</v>
      </c>
      <c r="X9" s="41" t="s">
        <v>159</v>
      </c>
      <c r="Y9" s="41" t="s">
        <v>115</v>
      </c>
      <c r="Z9" s="41" t="s">
        <v>124</v>
      </c>
      <c r="AA9" s="41" t="s">
        <v>121</v>
      </c>
      <c r="AB9" s="41" t="s">
        <v>124</v>
      </c>
      <c r="AC9" s="41" t="s">
        <v>336</v>
      </c>
      <c r="AD9" s="41" t="s">
        <v>159</v>
      </c>
      <c r="AE9" s="41" t="s">
        <v>115</v>
      </c>
      <c r="AF9" s="41" t="s">
        <v>128</v>
      </c>
      <c r="AG9" s="41" t="s">
        <v>337</v>
      </c>
      <c r="AH9" s="41" t="s">
        <v>152</v>
      </c>
      <c r="AI9" s="41" t="s">
        <v>174</v>
      </c>
      <c r="AJ9" s="41" t="s">
        <v>121</v>
      </c>
    </row>
    <row r="10" spans="1:36" ht="19.95" customHeight="1" x14ac:dyDescent="0.35">
      <c r="A10" s="38" t="s">
        <v>292</v>
      </c>
      <c r="B10" s="39" t="s">
        <v>338</v>
      </c>
      <c r="C10" s="39" t="s">
        <v>244</v>
      </c>
      <c r="D10" s="39" t="s">
        <v>339</v>
      </c>
      <c r="E10" s="39" t="s">
        <v>183</v>
      </c>
      <c r="F10" s="39" t="s">
        <v>163</v>
      </c>
      <c r="G10" s="39" t="s">
        <v>141</v>
      </c>
      <c r="H10" s="39" t="s">
        <v>207</v>
      </c>
      <c r="I10" s="39" t="s">
        <v>164</v>
      </c>
      <c r="J10" s="39" t="s">
        <v>162</v>
      </c>
      <c r="K10" s="39" t="s">
        <v>206</v>
      </c>
      <c r="L10" s="39" t="s">
        <v>138</v>
      </c>
      <c r="M10" s="39" t="s">
        <v>88</v>
      </c>
      <c r="N10" s="39" t="s">
        <v>145</v>
      </c>
      <c r="O10" s="39" t="s">
        <v>133</v>
      </c>
      <c r="P10" s="39" t="s">
        <v>138</v>
      </c>
      <c r="Q10" s="39" t="s">
        <v>165</v>
      </c>
      <c r="R10" s="39" t="s">
        <v>288</v>
      </c>
      <c r="S10" s="39" t="s">
        <v>100</v>
      </c>
      <c r="T10" s="39" t="s">
        <v>168</v>
      </c>
      <c r="U10" s="39" t="s">
        <v>100</v>
      </c>
      <c r="V10" s="39" t="s">
        <v>96</v>
      </c>
      <c r="W10" s="39" t="s">
        <v>100</v>
      </c>
      <c r="X10" s="39" t="s">
        <v>100</v>
      </c>
      <c r="Y10" s="39" t="s">
        <v>100</v>
      </c>
      <c r="Z10" s="39" t="s">
        <v>100</v>
      </c>
      <c r="AA10" s="39" t="s">
        <v>100</v>
      </c>
      <c r="AB10" s="39" t="s">
        <v>100</v>
      </c>
      <c r="AC10" s="39" t="s">
        <v>33</v>
      </c>
      <c r="AD10" s="39" t="s">
        <v>168</v>
      </c>
      <c r="AE10" s="39" t="s">
        <v>100</v>
      </c>
      <c r="AF10" s="39" t="s">
        <v>100</v>
      </c>
      <c r="AG10" s="39" t="s">
        <v>340</v>
      </c>
      <c r="AH10" s="39" t="s">
        <v>187</v>
      </c>
      <c r="AI10" s="39" t="s">
        <v>107</v>
      </c>
      <c r="AJ10" s="39" t="s">
        <v>101</v>
      </c>
    </row>
    <row r="11" spans="1:36" ht="19.95" customHeight="1" x14ac:dyDescent="0.35">
      <c r="A11" s="40" t="s">
        <v>294</v>
      </c>
      <c r="B11" s="41" t="s">
        <v>157</v>
      </c>
      <c r="C11" s="41" t="s">
        <v>149</v>
      </c>
      <c r="D11" s="41" t="s">
        <v>115</v>
      </c>
      <c r="E11" s="41" t="s">
        <v>150</v>
      </c>
      <c r="F11" s="41" t="s">
        <v>150</v>
      </c>
      <c r="G11" s="41" t="s">
        <v>175</v>
      </c>
      <c r="H11" s="41" t="s">
        <v>125</v>
      </c>
      <c r="I11" s="41" t="s">
        <v>157</v>
      </c>
      <c r="J11" s="41" t="s">
        <v>113</v>
      </c>
      <c r="K11" s="41" t="s">
        <v>175</v>
      </c>
      <c r="L11" s="41" t="s">
        <v>153</v>
      </c>
      <c r="M11" s="41" t="s">
        <v>113</v>
      </c>
      <c r="N11" s="41" t="s">
        <v>119</v>
      </c>
      <c r="O11" s="41" t="s">
        <v>176</v>
      </c>
      <c r="P11" s="41" t="s">
        <v>115</v>
      </c>
      <c r="Q11" s="41" t="s">
        <v>173</v>
      </c>
      <c r="R11" s="41" t="s">
        <v>327</v>
      </c>
      <c r="S11" s="41" t="s">
        <v>121</v>
      </c>
      <c r="T11" s="41" t="s">
        <v>172</v>
      </c>
      <c r="U11" s="41" t="s">
        <v>121</v>
      </c>
      <c r="V11" s="41" t="s">
        <v>263</v>
      </c>
      <c r="W11" s="41" t="s">
        <v>121</v>
      </c>
      <c r="X11" s="41" t="s">
        <v>121</v>
      </c>
      <c r="Y11" s="41" t="s">
        <v>119</v>
      </c>
      <c r="Z11" s="41" t="s">
        <v>121</v>
      </c>
      <c r="AA11" s="41" t="s">
        <v>121</v>
      </c>
      <c r="AB11" s="41" t="s">
        <v>128</v>
      </c>
      <c r="AC11" s="41" t="s">
        <v>112</v>
      </c>
      <c r="AD11" s="41" t="s">
        <v>120</v>
      </c>
      <c r="AE11" s="41" t="s">
        <v>121</v>
      </c>
      <c r="AF11" s="41" t="s">
        <v>121</v>
      </c>
      <c r="AG11" s="41" t="s">
        <v>179</v>
      </c>
      <c r="AH11" s="41" t="s">
        <v>157</v>
      </c>
      <c r="AI11" s="41" t="s">
        <v>153</v>
      </c>
      <c r="AJ11" s="41" t="s">
        <v>121</v>
      </c>
    </row>
    <row r="12" spans="1:36" ht="19.95" customHeight="1" x14ac:dyDescent="0.35">
      <c r="A12" s="38" t="s">
        <v>295</v>
      </c>
      <c r="B12" s="39" t="s">
        <v>76</v>
      </c>
      <c r="C12" s="39" t="s">
        <v>166</v>
      </c>
      <c r="D12" s="39" t="s">
        <v>143</v>
      </c>
      <c r="E12" s="39" t="s">
        <v>145</v>
      </c>
      <c r="F12" s="39" t="s">
        <v>102</v>
      </c>
      <c r="G12" s="39" t="s">
        <v>38</v>
      </c>
      <c r="H12" s="39" t="s">
        <v>107</v>
      </c>
      <c r="I12" s="39" t="s">
        <v>107</v>
      </c>
      <c r="J12" s="39" t="s">
        <v>168</v>
      </c>
      <c r="K12" s="39" t="s">
        <v>146</v>
      </c>
      <c r="L12" s="39" t="s">
        <v>106</v>
      </c>
      <c r="M12" s="39" t="s">
        <v>107</v>
      </c>
      <c r="N12" s="39" t="s">
        <v>106</v>
      </c>
      <c r="O12" s="39" t="s">
        <v>143</v>
      </c>
      <c r="P12" s="39" t="s">
        <v>98</v>
      </c>
      <c r="Q12" s="39" t="s">
        <v>106</v>
      </c>
      <c r="R12" s="39" t="s">
        <v>70</v>
      </c>
      <c r="S12" s="39" t="s">
        <v>100</v>
      </c>
      <c r="T12" s="39" t="s">
        <v>101</v>
      </c>
      <c r="U12" s="39" t="s">
        <v>100</v>
      </c>
      <c r="V12" s="39" t="s">
        <v>107</v>
      </c>
      <c r="W12" s="39" t="s">
        <v>100</v>
      </c>
      <c r="X12" s="39" t="s">
        <v>100</v>
      </c>
      <c r="Y12" s="39" t="s">
        <v>100</v>
      </c>
      <c r="Z12" s="39" t="s">
        <v>100</v>
      </c>
      <c r="AA12" s="39" t="s">
        <v>100</v>
      </c>
      <c r="AB12" s="39" t="s">
        <v>100</v>
      </c>
      <c r="AC12" s="39" t="s">
        <v>134</v>
      </c>
      <c r="AD12" s="39" t="s">
        <v>101</v>
      </c>
      <c r="AE12" s="39" t="s">
        <v>100</v>
      </c>
      <c r="AF12" s="39" t="s">
        <v>100</v>
      </c>
      <c r="AG12" s="39" t="s">
        <v>37</v>
      </c>
      <c r="AH12" s="39" t="s">
        <v>101</v>
      </c>
      <c r="AI12" s="39" t="s">
        <v>101</v>
      </c>
      <c r="AJ12" s="39" t="s">
        <v>100</v>
      </c>
    </row>
    <row r="13" spans="1:36" ht="19.95" customHeight="1" x14ac:dyDescent="0.35">
      <c r="A13" s="40" t="s">
        <v>296</v>
      </c>
      <c r="B13" s="41" t="s">
        <v>119</v>
      </c>
      <c r="C13" s="41" t="s">
        <v>123</v>
      </c>
      <c r="D13" s="41" t="s">
        <v>119</v>
      </c>
      <c r="E13" s="41" t="s">
        <v>119</v>
      </c>
      <c r="F13" s="41" t="s">
        <v>128</v>
      </c>
      <c r="G13" s="41" t="s">
        <v>127</v>
      </c>
      <c r="H13" s="41" t="s">
        <v>128</v>
      </c>
      <c r="I13" s="41" t="s">
        <v>128</v>
      </c>
      <c r="J13" s="41" t="s">
        <v>123</v>
      </c>
      <c r="K13" s="41" t="s">
        <v>119</v>
      </c>
      <c r="L13" s="41" t="s">
        <v>119</v>
      </c>
      <c r="M13" s="41" t="s">
        <v>128</v>
      </c>
      <c r="N13" s="41" t="s">
        <v>119</v>
      </c>
      <c r="O13" s="41" t="s">
        <v>122</v>
      </c>
      <c r="P13" s="41" t="s">
        <v>119</v>
      </c>
      <c r="Q13" s="41" t="s">
        <v>119</v>
      </c>
      <c r="R13" s="41" t="s">
        <v>120</v>
      </c>
      <c r="S13" s="41" t="s">
        <v>121</v>
      </c>
      <c r="T13" s="41" t="s">
        <v>121</v>
      </c>
      <c r="U13" s="41" t="s">
        <v>121</v>
      </c>
      <c r="V13" s="41" t="s">
        <v>119</v>
      </c>
      <c r="W13" s="41" t="s">
        <v>121</v>
      </c>
      <c r="X13" s="41" t="s">
        <v>121</v>
      </c>
      <c r="Y13" s="41" t="s">
        <v>121</v>
      </c>
      <c r="Z13" s="41" t="s">
        <v>121</v>
      </c>
      <c r="AA13" s="41" t="s">
        <v>121</v>
      </c>
      <c r="AB13" s="41" t="s">
        <v>128</v>
      </c>
      <c r="AC13" s="41" t="s">
        <v>127</v>
      </c>
      <c r="AD13" s="41" t="s">
        <v>121</v>
      </c>
      <c r="AE13" s="41" t="s">
        <v>119</v>
      </c>
      <c r="AF13" s="41" t="s">
        <v>121</v>
      </c>
      <c r="AG13" s="41" t="s">
        <v>127</v>
      </c>
      <c r="AH13" s="41" t="s">
        <v>128</v>
      </c>
      <c r="AI13" s="41" t="s">
        <v>159</v>
      </c>
      <c r="AJ13" s="41" t="s">
        <v>121</v>
      </c>
    </row>
    <row r="14" spans="1:36" ht="19.95" customHeight="1" x14ac:dyDescent="0.35">
      <c r="A14" s="38" t="s">
        <v>547</v>
      </c>
      <c r="B14" s="39" t="s">
        <v>307</v>
      </c>
      <c r="C14" s="39" t="s">
        <v>308</v>
      </c>
      <c r="D14" s="39" t="s">
        <v>309</v>
      </c>
      <c r="E14" s="39" t="s">
        <v>242</v>
      </c>
      <c r="F14" s="39" t="s">
        <v>181</v>
      </c>
      <c r="G14" s="39" t="s">
        <v>310</v>
      </c>
      <c r="H14" s="39" t="s">
        <v>191</v>
      </c>
      <c r="I14" s="39" t="s">
        <v>169</v>
      </c>
      <c r="J14" s="39" t="s">
        <v>97</v>
      </c>
      <c r="K14" s="39" t="s">
        <v>311</v>
      </c>
      <c r="L14" s="39" t="s">
        <v>312</v>
      </c>
      <c r="M14" s="39" t="s">
        <v>67</v>
      </c>
      <c r="N14" s="39" t="s">
        <v>32</v>
      </c>
      <c r="O14" s="39" t="s">
        <v>313</v>
      </c>
      <c r="P14" s="39" t="s">
        <v>56</v>
      </c>
      <c r="Q14" s="39" t="s">
        <v>131</v>
      </c>
      <c r="R14" s="39" t="s">
        <v>138</v>
      </c>
      <c r="S14" s="39" t="s">
        <v>314</v>
      </c>
      <c r="T14" s="39" t="s">
        <v>181</v>
      </c>
      <c r="U14" s="39" t="s">
        <v>67</v>
      </c>
      <c r="V14" s="39" t="s">
        <v>207</v>
      </c>
      <c r="W14" s="39" t="s">
        <v>69</v>
      </c>
      <c r="X14" s="39" t="s">
        <v>141</v>
      </c>
      <c r="Y14" s="39" t="s">
        <v>207</v>
      </c>
      <c r="Z14" s="39" t="s">
        <v>38</v>
      </c>
      <c r="AA14" s="39" t="s">
        <v>72</v>
      </c>
      <c r="AB14" s="39" t="s">
        <v>289</v>
      </c>
      <c r="AC14" s="39" t="s">
        <v>162</v>
      </c>
      <c r="AD14" s="39" t="s">
        <v>315</v>
      </c>
      <c r="AE14" s="39" t="s">
        <v>141</v>
      </c>
      <c r="AF14" s="39" t="s">
        <v>316</v>
      </c>
      <c r="AG14" s="39" t="s">
        <v>317</v>
      </c>
      <c r="AH14" s="39" t="s">
        <v>243</v>
      </c>
      <c r="AI14" s="39" t="s">
        <v>146</v>
      </c>
      <c r="AJ14" s="39" t="s">
        <v>318</v>
      </c>
    </row>
    <row r="15" spans="1:36" ht="19.95" customHeight="1" x14ac:dyDescent="0.35">
      <c r="A15" s="40" t="s">
        <v>548</v>
      </c>
      <c r="B15" s="41" t="s">
        <v>256</v>
      </c>
      <c r="C15" s="41" t="s">
        <v>319</v>
      </c>
      <c r="D15" s="41" t="s">
        <v>320</v>
      </c>
      <c r="E15" s="41" t="s">
        <v>258</v>
      </c>
      <c r="F15" s="41" t="s">
        <v>126</v>
      </c>
      <c r="G15" s="41" t="s">
        <v>256</v>
      </c>
      <c r="H15" s="41" t="s">
        <v>321</v>
      </c>
      <c r="I15" s="41" t="s">
        <v>190</v>
      </c>
      <c r="J15" s="41" t="s">
        <v>126</v>
      </c>
      <c r="K15" s="41" t="s">
        <v>264</v>
      </c>
      <c r="L15" s="41" t="s">
        <v>190</v>
      </c>
      <c r="M15" s="41" t="s">
        <v>255</v>
      </c>
      <c r="N15" s="41" t="s">
        <v>177</v>
      </c>
      <c r="O15" s="41" t="s">
        <v>319</v>
      </c>
      <c r="P15" s="41" t="s">
        <v>126</v>
      </c>
      <c r="Q15" s="41" t="s">
        <v>286</v>
      </c>
      <c r="R15" s="41" t="s">
        <v>124</v>
      </c>
      <c r="S15" s="41" t="s">
        <v>322</v>
      </c>
      <c r="T15" s="41" t="s">
        <v>214</v>
      </c>
      <c r="U15" s="41" t="s">
        <v>267</v>
      </c>
      <c r="V15" s="41" t="s">
        <v>157</v>
      </c>
      <c r="W15" s="41" t="s">
        <v>267</v>
      </c>
      <c r="X15" s="41" t="s">
        <v>323</v>
      </c>
      <c r="Y15" s="41" t="s">
        <v>324</v>
      </c>
      <c r="Z15" s="41" t="s">
        <v>325</v>
      </c>
      <c r="AA15" s="41" t="s">
        <v>267</v>
      </c>
      <c r="AB15" s="41" t="s">
        <v>324</v>
      </c>
      <c r="AC15" s="41" t="s">
        <v>113</v>
      </c>
      <c r="AD15" s="41" t="s">
        <v>326</v>
      </c>
      <c r="AE15" s="41" t="s">
        <v>324</v>
      </c>
      <c r="AF15" s="41" t="s">
        <v>269</v>
      </c>
      <c r="AG15" s="41" t="s">
        <v>327</v>
      </c>
      <c r="AH15" s="41" t="s">
        <v>328</v>
      </c>
      <c r="AI15" s="41" t="s">
        <v>126</v>
      </c>
      <c r="AJ15" s="41" t="s">
        <v>269</v>
      </c>
    </row>
    <row r="16" spans="1:36" x14ac:dyDescent="0.3">
      <c r="B16" s="1">
        <f>((B9)+(B11)+(B13)+(B15))</f>
        <v>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row>
  </sheetData>
  <sheetProtection algorithmName="SHA-512" hashValue="mBrKmxqQ6JkF2dI+NXUTopleURpGEmVJuhpEW0PLYchnNebD9tN7hW+YqzePIv2LqiwfA7q+HgtMVjORP4RXrQ==" saltValue="N+89AZ0Pp8rq0wPaT9ez9Q=="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J19"/>
  <sheetViews>
    <sheetView showGridLines="0" workbookViewId="0"/>
  </sheetViews>
  <sheetFormatPr defaultRowHeight="14.4" x14ac:dyDescent="0.3"/>
  <cols>
    <col min="1" max="1" width="48.88671875" customWidth="1"/>
    <col min="2" max="36" width="20.77734375" customWidth="1"/>
  </cols>
  <sheetData>
    <row r="1" spans="1:36" ht="21" x14ac:dyDescent="0.4">
      <c r="A1" s="21" t="str">
        <f>HYPERLINK("#Contents!A1","Return to Contents")</f>
        <v>Return to Contents</v>
      </c>
    </row>
    <row r="2" spans="1:36" ht="64.8" customHeight="1" x14ac:dyDescent="0.4">
      <c r="B2" s="90" t="s">
        <v>522</v>
      </c>
      <c r="C2" s="90"/>
      <c r="D2" s="90"/>
      <c r="E2" s="90"/>
      <c r="F2" s="90"/>
      <c r="G2" s="22"/>
      <c r="H2" s="22"/>
      <c r="I2" s="22"/>
      <c r="J2" s="22"/>
      <c r="K2" s="22"/>
      <c r="L2" s="23"/>
      <c r="M2" s="23"/>
    </row>
    <row r="3" spans="1:36" ht="79.8" customHeight="1" x14ac:dyDescent="0.3">
      <c r="A3" s="92" t="s">
        <v>534</v>
      </c>
      <c r="B3" s="92"/>
      <c r="C3" s="92"/>
      <c r="D3" s="92"/>
      <c r="E3" s="92"/>
      <c r="F3" s="47"/>
      <c r="G3" s="47"/>
      <c r="H3" s="47"/>
    </row>
    <row r="4" spans="1:36" ht="18" customHeight="1" x14ac:dyDescent="0.3">
      <c r="A4" s="26"/>
      <c r="B4" s="27"/>
      <c r="C4" s="88" t="s">
        <v>226</v>
      </c>
      <c r="D4" s="89"/>
      <c r="E4" s="84" t="s">
        <v>493</v>
      </c>
      <c r="F4" s="84"/>
      <c r="G4" s="84"/>
      <c r="H4" s="84"/>
      <c r="I4" s="84"/>
      <c r="J4" s="88" t="s">
        <v>494</v>
      </c>
      <c r="K4" s="84"/>
      <c r="L4" s="89"/>
      <c r="M4" s="84" t="s">
        <v>495</v>
      </c>
      <c r="N4" s="84"/>
      <c r="O4" s="84"/>
      <c r="P4" s="84"/>
      <c r="Q4" s="84"/>
      <c r="R4" s="85" t="s">
        <v>496</v>
      </c>
      <c r="S4" s="86"/>
      <c r="T4" s="86"/>
      <c r="U4" s="86"/>
      <c r="V4" s="86"/>
      <c r="W4" s="86"/>
      <c r="X4" s="86"/>
      <c r="Y4" s="86"/>
      <c r="Z4" s="86"/>
      <c r="AA4" s="86"/>
      <c r="AB4" s="87"/>
      <c r="AC4" s="84" t="s">
        <v>497</v>
      </c>
      <c r="AD4" s="84"/>
      <c r="AE4" s="84"/>
      <c r="AF4" s="84"/>
      <c r="AG4" s="88" t="s">
        <v>498</v>
      </c>
      <c r="AH4" s="84"/>
      <c r="AI4" s="84"/>
      <c r="AJ4" s="89"/>
    </row>
    <row r="5" spans="1:36" ht="99.6" customHeight="1" x14ac:dyDescent="0.3">
      <c r="A5" s="30" t="s">
        <v>521</v>
      </c>
      <c r="B5" s="31" t="s">
        <v>0</v>
      </c>
      <c r="C5" s="33" t="s">
        <v>1</v>
      </c>
      <c r="D5" s="34" t="s">
        <v>2</v>
      </c>
      <c r="E5" s="35" t="s">
        <v>501</v>
      </c>
      <c r="F5" s="35" t="s">
        <v>502</v>
      </c>
      <c r="G5" s="35" t="s">
        <v>503</v>
      </c>
      <c r="H5" s="35" t="s">
        <v>504</v>
      </c>
      <c r="I5" s="35" t="s">
        <v>505</v>
      </c>
      <c r="J5" s="33" t="s">
        <v>506</v>
      </c>
      <c r="K5" s="35" t="s">
        <v>507</v>
      </c>
      <c r="L5" s="34" t="s">
        <v>508</v>
      </c>
      <c r="M5" s="36" t="s">
        <v>509</v>
      </c>
      <c r="N5" s="36" t="s">
        <v>510</v>
      </c>
      <c r="O5" s="36" t="s">
        <v>511</v>
      </c>
      <c r="P5" s="36" t="s">
        <v>512</v>
      </c>
      <c r="Q5" s="36" t="s">
        <v>513</v>
      </c>
      <c r="R5" s="33" t="s">
        <v>3</v>
      </c>
      <c r="S5" s="35" t="s">
        <v>4</v>
      </c>
      <c r="T5" s="35" t="s">
        <v>5</v>
      </c>
      <c r="U5" s="35" t="s">
        <v>6</v>
      </c>
      <c r="V5" s="35" t="s">
        <v>7</v>
      </c>
      <c r="W5" s="35" t="s">
        <v>8</v>
      </c>
      <c r="X5" s="35" t="s">
        <v>9</v>
      </c>
      <c r="Y5" s="35" t="s">
        <v>10</v>
      </c>
      <c r="Z5" s="35" t="s">
        <v>11</v>
      </c>
      <c r="AA5" s="35" t="s">
        <v>514</v>
      </c>
      <c r="AB5" s="34" t="s">
        <v>515</v>
      </c>
      <c r="AC5" s="35" t="s">
        <v>516</v>
      </c>
      <c r="AD5" s="35" t="s">
        <v>517</v>
      </c>
      <c r="AE5" s="35" t="s">
        <v>518</v>
      </c>
      <c r="AF5" s="35" t="s">
        <v>519</v>
      </c>
      <c r="AG5" s="33" t="s">
        <v>12</v>
      </c>
      <c r="AH5" s="37" t="s">
        <v>13</v>
      </c>
      <c r="AI5" s="35" t="s">
        <v>520</v>
      </c>
      <c r="AJ5" s="34" t="s">
        <v>14</v>
      </c>
    </row>
    <row r="6" spans="1:36" ht="19.95" customHeight="1" x14ac:dyDescent="0.35">
      <c r="A6" s="38" t="s">
        <v>15</v>
      </c>
      <c r="B6" s="39" t="s">
        <v>16</v>
      </c>
      <c r="C6" s="39" t="s">
        <v>17</v>
      </c>
      <c r="D6" s="39" t="s">
        <v>18</v>
      </c>
      <c r="E6" s="39" t="s">
        <v>19</v>
      </c>
      <c r="F6" s="39" t="s">
        <v>20</v>
      </c>
      <c r="G6" s="39" t="s">
        <v>20</v>
      </c>
      <c r="H6" s="39" t="s">
        <v>20</v>
      </c>
      <c r="I6" s="39" t="s">
        <v>21</v>
      </c>
      <c r="J6" s="39" t="s">
        <v>22</v>
      </c>
      <c r="K6" s="39" t="s">
        <v>23</v>
      </c>
      <c r="L6" s="39" t="s">
        <v>24</v>
      </c>
      <c r="M6" s="39" t="s">
        <v>25</v>
      </c>
      <c r="N6" s="39" t="s">
        <v>26</v>
      </c>
      <c r="O6" s="39" t="s">
        <v>27</v>
      </c>
      <c r="P6" s="39" t="s">
        <v>28</v>
      </c>
      <c r="Q6" s="39" t="s">
        <v>29</v>
      </c>
      <c r="R6" s="39" t="s">
        <v>30</v>
      </c>
      <c r="S6" s="39" t="s">
        <v>31</v>
      </c>
      <c r="T6" s="39" t="s">
        <v>32</v>
      </c>
      <c r="U6" s="39" t="s">
        <v>33</v>
      </c>
      <c r="V6" s="39" t="s">
        <v>34</v>
      </c>
      <c r="W6" s="39" t="s">
        <v>35</v>
      </c>
      <c r="X6" s="39" t="s">
        <v>36</v>
      </c>
      <c r="Y6" s="39" t="s">
        <v>37</v>
      </c>
      <c r="Z6" s="39" t="s">
        <v>38</v>
      </c>
      <c r="AA6" s="39" t="s">
        <v>39</v>
      </c>
      <c r="AB6" s="39" t="s">
        <v>40</v>
      </c>
      <c r="AC6" s="39" t="s">
        <v>41</v>
      </c>
      <c r="AD6" s="39" t="s">
        <v>42</v>
      </c>
      <c r="AE6" s="39" t="s">
        <v>43</v>
      </c>
      <c r="AF6" s="39" t="s">
        <v>44</v>
      </c>
      <c r="AG6" s="39" t="s">
        <v>45</v>
      </c>
      <c r="AH6" s="39" t="s">
        <v>46</v>
      </c>
      <c r="AI6" s="39" t="s">
        <v>47</v>
      </c>
      <c r="AJ6" s="39" t="s">
        <v>48</v>
      </c>
    </row>
    <row r="7" spans="1:36" ht="19.95" customHeight="1" x14ac:dyDescent="0.35">
      <c r="A7" s="40" t="s">
        <v>49</v>
      </c>
      <c r="B7" s="41" t="s">
        <v>16</v>
      </c>
      <c r="C7" s="41" t="s">
        <v>228</v>
      </c>
      <c r="D7" s="41" t="s">
        <v>229</v>
      </c>
      <c r="E7" s="41" t="s">
        <v>341</v>
      </c>
      <c r="F7" s="41" t="s">
        <v>298</v>
      </c>
      <c r="G7" s="41" t="s">
        <v>299</v>
      </c>
      <c r="H7" s="41" t="s">
        <v>230</v>
      </c>
      <c r="I7" s="41" t="s">
        <v>342</v>
      </c>
      <c r="J7" s="41" t="s">
        <v>58</v>
      </c>
      <c r="K7" s="41" t="s">
        <v>231</v>
      </c>
      <c r="L7" s="41" t="s">
        <v>232</v>
      </c>
      <c r="M7" s="41" t="s">
        <v>233</v>
      </c>
      <c r="N7" s="41" t="s">
        <v>302</v>
      </c>
      <c r="O7" s="41" t="s">
        <v>342</v>
      </c>
      <c r="P7" s="41" t="s">
        <v>62</v>
      </c>
      <c r="Q7" s="41" t="s">
        <v>63</v>
      </c>
      <c r="R7" s="41" t="s">
        <v>343</v>
      </c>
      <c r="S7" s="41" t="s">
        <v>304</v>
      </c>
      <c r="T7" s="41" t="s">
        <v>66</v>
      </c>
      <c r="U7" s="41" t="s">
        <v>181</v>
      </c>
      <c r="V7" s="41" t="s">
        <v>235</v>
      </c>
      <c r="W7" s="41" t="s">
        <v>344</v>
      </c>
      <c r="X7" s="41" t="s">
        <v>37</v>
      </c>
      <c r="Y7" s="41" t="s">
        <v>71</v>
      </c>
      <c r="Z7" s="41" t="s">
        <v>168</v>
      </c>
      <c r="AA7" s="41" t="s">
        <v>164</v>
      </c>
      <c r="AB7" s="41" t="s">
        <v>163</v>
      </c>
      <c r="AC7" s="41" t="s">
        <v>74</v>
      </c>
      <c r="AD7" s="41" t="s">
        <v>236</v>
      </c>
      <c r="AE7" s="41" t="s">
        <v>76</v>
      </c>
      <c r="AF7" s="41" t="s">
        <v>345</v>
      </c>
      <c r="AG7" s="41" t="s">
        <v>306</v>
      </c>
      <c r="AH7" s="41" t="s">
        <v>79</v>
      </c>
      <c r="AI7" s="41" t="s">
        <v>207</v>
      </c>
      <c r="AJ7" s="41" t="s">
        <v>22</v>
      </c>
    </row>
    <row r="8" spans="1:36" ht="19.95" customHeight="1" x14ac:dyDescent="0.35">
      <c r="A8" s="38" t="s">
        <v>200</v>
      </c>
      <c r="B8" s="39" t="s">
        <v>346</v>
      </c>
      <c r="C8" s="39" t="s">
        <v>35</v>
      </c>
      <c r="D8" s="39" t="s">
        <v>347</v>
      </c>
      <c r="E8" s="39" t="s">
        <v>276</v>
      </c>
      <c r="F8" s="39" t="s">
        <v>348</v>
      </c>
      <c r="G8" s="39" t="s">
        <v>206</v>
      </c>
      <c r="H8" s="39" t="s">
        <v>133</v>
      </c>
      <c r="I8" s="39" t="s">
        <v>349</v>
      </c>
      <c r="J8" s="39" t="s">
        <v>25</v>
      </c>
      <c r="K8" s="39" t="s">
        <v>235</v>
      </c>
      <c r="L8" s="39" t="s">
        <v>279</v>
      </c>
      <c r="M8" s="39" t="s">
        <v>162</v>
      </c>
      <c r="N8" s="39" t="s">
        <v>199</v>
      </c>
      <c r="O8" s="39" t="s">
        <v>96</v>
      </c>
      <c r="P8" s="39" t="s">
        <v>339</v>
      </c>
      <c r="Q8" s="39" t="s">
        <v>206</v>
      </c>
      <c r="R8" s="39" t="s">
        <v>350</v>
      </c>
      <c r="S8" s="39" t="s">
        <v>71</v>
      </c>
      <c r="T8" s="39" t="s">
        <v>182</v>
      </c>
      <c r="U8" s="39" t="s">
        <v>71</v>
      </c>
      <c r="V8" s="39" t="s">
        <v>138</v>
      </c>
      <c r="W8" s="39" t="s">
        <v>72</v>
      </c>
      <c r="X8" s="39" t="s">
        <v>168</v>
      </c>
      <c r="Y8" s="39" t="s">
        <v>142</v>
      </c>
      <c r="Z8" s="39" t="s">
        <v>146</v>
      </c>
      <c r="AA8" s="39" t="s">
        <v>145</v>
      </c>
      <c r="AB8" s="39" t="s">
        <v>142</v>
      </c>
      <c r="AC8" s="39" t="s">
        <v>35</v>
      </c>
      <c r="AD8" s="39" t="s">
        <v>244</v>
      </c>
      <c r="AE8" s="39" t="s">
        <v>102</v>
      </c>
      <c r="AF8" s="39" t="s">
        <v>182</v>
      </c>
      <c r="AG8" s="39" t="s">
        <v>351</v>
      </c>
      <c r="AH8" s="39" t="s">
        <v>344</v>
      </c>
      <c r="AI8" s="39" t="s">
        <v>107</v>
      </c>
      <c r="AJ8" s="39" t="s">
        <v>244</v>
      </c>
    </row>
    <row r="9" spans="1:36" ht="19.95" customHeight="1" x14ac:dyDescent="0.35">
      <c r="A9" s="40" t="s">
        <v>352</v>
      </c>
      <c r="B9" s="41" t="s">
        <v>327</v>
      </c>
      <c r="C9" s="41" t="s">
        <v>327</v>
      </c>
      <c r="D9" s="41" t="s">
        <v>327</v>
      </c>
      <c r="E9" s="41" t="s">
        <v>112</v>
      </c>
      <c r="F9" s="41" t="s">
        <v>112</v>
      </c>
      <c r="G9" s="41" t="s">
        <v>173</v>
      </c>
      <c r="H9" s="41" t="s">
        <v>109</v>
      </c>
      <c r="I9" s="41" t="s">
        <v>154</v>
      </c>
      <c r="J9" s="41" t="s">
        <v>156</v>
      </c>
      <c r="K9" s="41" t="s">
        <v>174</v>
      </c>
      <c r="L9" s="41" t="s">
        <v>179</v>
      </c>
      <c r="M9" s="41" t="s">
        <v>270</v>
      </c>
      <c r="N9" s="41" t="s">
        <v>111</v>
      </c>
      <c r="O9" s="41" t="s">
        <v>178</v>
      </c>
      <c r="P9" s="41" t="s">
        <v>110</v>
      </c>
      <c r="Q9" s="41" t="s">
        <v>110</v>
      </c>
      <c r="R9" s="41" t="s">
        <v>156</v>
      </c>
      <c r="S9" s="41" t="s">
        <v>172</v>
      </c>
      <c r="T9" s="41" t="s">
        <v>283</v>
      </c>
      <c r="U9" s="41" t="s">
        <v>157</v>
      </c>
      <c r="V9" s="41" t="s">
        <v>112</v>
      </c>
      <c r="W9" s="41" t="s">
        <v>116</v>
      </c>
      <c r="X9" s="41" t="s">
        <v>257</v>
      </c>
      <c r="Y9" s="41" t="s">
        <v>284</v>
      </c>
      <c r="Z9" s="41" t="s">
        <v>353</v>
      </c>
      <c r="AA9" s="41" t="s">
        <v>154</v>
      </c>
      <c r="AB9" s="41" t="s">
        <v>173</v>
      </c>
      <c r="AC9" s="41" t="s">
        <v>117</v>
      </c>
      <c r="AD9" s="41" t="s">
        <v>354</v>
      </c>
      <c r="AE9" s="41" t="s">
        <v>115</v>
      </c>
      <c r="AF9" s="41" t="s">
        <v>149</v>
      </c>
      <c r="AG9" s="41" t="s">
        <v>156</v>
      </c>
      <c r="AH9" s="41" t="s">
        <v>355</v>
      </c>
      <c r="AI9" s="41" t="s">
        <v>149</v>
      </c>
      <c r="AJ9" s="41" t="s">
        <v>113</v>
      </c>
    </row>
    <row r="10" spans="1:36" ht="19.95" customHeight="1" x14ac:dyDescent="0.35">
      <c r="A10" s="38" t="s">
        <v>94</v>
      </c>
      <c r="B10" s="39" t="s">
        <v>303</v>
      </c>
      <c r="C10" s="39" t="s">
        <v>356</v>
      </c>
      <c r="D10" s="39" t="s">
        <v>67</v>
      </c>
      <c r="E10" s="39" t="s">
        <v>183</v>
      </c>
      <c r="F10" s="39" t="s">
        <v>36</v>
      </c>
      <c r="G10" s="39" t="s">
        <v>133</v>
      </c>
      <c r="H10" s="39" t="s">
        <v>96</v>
      </c>
      <c r="I10" s="39" t="s">
        <v>357</v>
      </c>
      <c r="J10" s="39" t="s">
        <v>34</v>
      </c>
      <c r="K10" s="39" t="s">
        <v>331</v>
      </c>
      <c r="L10" s="39" t="s">
        <v>348</v>
      </c>
      <c r="M10" s="39" t="s">
        <v>76</v>
      </c>
      <c r="N10" s="39" t="s">
        <v>339</v>
      </c>
      <c r="O10" s="39" t="s">
        <v>349</v>
      </c>
      <c r="P10" s="39" t="s">
        <v>192</v>
      </c>
      <c r="Q10" s="39" t="s">
        <v>278</v>
      </c>
      <c r="R10" s="39" t="s">
        <v>95</v>
      </c>
      <c r="S10" s="39" t="s">
        <v>93</v>
      </c>
      <c r="T10" s="39" t="s">
        <v>73</v>
      </c>
      <c r="U10" s="39" t="s">
        <v>47</v>
      </c>
      <c r="V10" s="39" t="s">
        <v>93</v>
      </c>
      <c r="W10" s="39" t="s">
        <v>71</v>
      </c>
      <c r="X10" s="39" t="s">
        <v>101</v>
      </c>
      <c r="Y10" s="39" t="s">
        <v>98</v>
      </c>
      <c r="Z10" s="39" t="s">
        <v>101</v>
      </c>
      <c r="AA10" s="39" t="s">
        <v>146</v>
      </c>
      <c r="AB10" s="39" t="s">
        <v>146</v>
      </c>
      <c r="AC10" s="39" t="s">
        <v>358</v>
      </c>
      <c r="AD10" s="39" t="s">
        <v>73</v>
      </c>
      <c r="AE10" s="39" t="s">
        <v>98</v>
      </c>
      <c r="AF10" s="39" t="s">
        <v>359</v>
      </c>
      <c r="AG10" s="39" t="s">
        <v>313</v>
      </c>
      <c r="AH10" s="39" t="s">
        <v>194</v>
      </c>
      <c r="AI10" s="39" t="s">
        <v>102</v>
      </c>
      <c r="AJ10" s="39" t="s">
        <v>132</v>
      </c>
    </row>
    <row r="11" spans="1:36" ht="19.95" customHeight="1" x14ac:dyDescent="0.35">
      <c r="A11" s="40" t="s">
        <v>360</v>
      </c>
      <c r="B11" s="41" t="s">
        <v>109</v>
      </c>
      <c r="C11" s="41" t="s">
        <v>114</v>
      </c>
      <c r="D11" s="41" t="s">
        <v>154</v>
      </c>
      <c r="E11" s="41" t="s">
        <v>149</v>
      </c>
      <c r="F11" s="41" t="s">
        <v>152</v>
      </c>
      <c r="G11" s="41" t="s">
        <v>176</v>
      </c>
      <c r="H11" s="41" t="s">
        <v>285</v>
      </c>
      <c r="I11" s="41" t="s">
        <v>361</v>
      </c>
      <c r="J11" s="41" t="s">
        <v>109</v>
      </c>
      <c r="K11" s="41" t="s">
        <v>154</v>
      </c>
      <c r="L11" s="41" t="s">
        <v>179</v>
      </c>
      <c r="M11" s="41" t="s">
        <v>115</v>
      </c>
      <c r="N11" s="41" t="s">
        <v>327</v>
      </c>
      <c r="O11" s="41" t="s">
        <v>154</v>
      </c>
      <c r="P11" s="41" t="s">
        <v>327</v>
      </c>
      <c r="Q11" s="41" t="s">
        <v>112</v>
      </c>
      <c r="R11" s="41" t="s">
        <v>179</v>
      </c>
      <c r="S11" s="41" t="s">
        <v>153</v>
      </c>
      <c r="T11" s="41" t="s">
        <v>109</v>
      </c>
      <c r="U11" s="41" t="s">
        <v>355</v>
      </c>
      <c r="V11" s="41" t="s">
        <v>178</v>
      </c>
      <c r="W11" s="41" t="s">
        <v>176</v>
      </c>
      <c r="X11" s="41" t="s">
        <v>159</v>
      </c>
      <c r="Y11" s="41" t="s">
        <v>327</v>
      </c>
      <c r="Z11" s="41" t="s">
        <v>120</v>
      </c>
      <c r="AA11" s="41" t="s">
        <v>178</v>
      </c>
      <c r="AB11" s="41" t="s">
        <v>154</v>
      </c>
      <c r="AC11" s="41" t="s">
        <v>327</v>
      </c>
      <c r="AD11" s="41" t="s">
        <v>173</v>
      </c>
      <c r="AE11" s="41" t="s">
        <v>176</v>
      </c>
      <c r="AF11" s="41" t="s">
        <v>174</v>
      </c>
      <c r="AG11" s="41" t="s">
        <v>116</v>
      </c>
      <c r="AH11" s="41" t="s">
        <v>176</v>
      </c>
      <c r="AI11" s="41" t="s">
        <v>154</v>
      </c>
      <c r="AJ11" s="41" t="s">
        <v>173</v>
      </c>
    </row>
    <row r="12" spans="1:36" ht="19.95" customHeight="1" x14ac:dyDescent="0.35">
      <c r="A12" s="38" t="s">
        <v>100</v>
      </c>
      <c r="B12" s="39" t="s">
        <v>362</v>
      </c>
      <c r="C12" s="39" t="s">
        <v>188</v>
      </c>
      <c r="D12" s="39" t="s">
        <v>363</v>
      </c>
      <c r="E12" s="39" t="s">
        <v>364</v>
      </c>
      <c r="F12" s="39" t="s">
        <v>278</v>
      </c>
      <c r="G12" s="39" t="s">
        <v>92</v>
      </c>
      <c r="H12" s="39" t="s">
        <v>165</v>
      </c>
      <c r="I12" s="39" t="s">
        <v>164</v>
      </c>
      <c r="J12" s="39" t="s">
        <v>365</v>
      </c>
      <c r="K12" s="39" t="s">
        <v>366</v>
      </c>
      <c r="L12" s="39" t="s">
        <v>47</v>
      </c>
      <c r="M12" s="39" t="s">
        <v>167</v>
      </c>
      <c r="N12" s="39" t="s">
        <v>87</v>
      </c>
      <c r="O12" s="39" t="s">
        <v>40</v>
      </c>
      <c r="P12" s="39" t="s">
        <v>339</v>
      </c>
      <c r="Q12" s="39" t="s">
        <v>73</v>
      </c>
      <c r="R12" s="39" t="s">
        <v>367</v>
      </c>
      <c r="S12" s="39" t="s">
        <v>93</v>
      </c>
      <c r="T12" s="39" t="s">
        <v>163</v>
      </c>
      <c r="U12" s="39" t="s">
        <v>70</v>
      </c>
      <c r="V12" s="39" t="s">
        <v>164</v>
      </c>
      <c r="W12" s="39" t="s">
        <v>134</v>
      </c>
      <c r="X12" s="39" t="s">
        <v>146</v>
      </c>
      <c r="Y12" s="39" t="s">
        <v>106</v>
      </c>
      <c r="Z12" s="39" t="s">
        <v>102</v>
      </c>
      <c r="AA12" s="39" t="s">
        <v>145</v>
      </c>
      <c r="AB12" s="39" t="s">
        <v>106</v>
      </c>
      <c r="AC12" s="39" t="s">
        <v>351</v>
      </c>
      <c r="AD12" s="39" t="s">
        <v>293</v>
      </c>
      <c r="AE12" s="39" t="s">
        <v>102</v>
      </c>
      <c r="AF12" s="39" t="s">
        <v>162</v>
      </c>
      <c r="AG12" s="39" t="s">
        <v>368</v>
      </c>
      <c r="AH12" s="39" t="s">
        <v>96</v>
      </c>
      <c r="AI12" s="39" t="s">
        <v>102</v>
      </c>
      <c r="AJ12" s="39" t="s">
        <v>86</v>
      </c>
    </row>
    <row r="13" spans="1:36" ht="19.95" customHeight="1" x14ac:dyDescent="0.35">
      <c r="A13" s="40" t="s">
        <v>369</v>
      </c>
      <c r="B13" s="41" t="s">
        <v>111</v>
      </c>
      <c r="C13" s="41" t="s">
        <v>173</v>
      </c>
      <c r="D13" s="41" t="s">
        <v>114</v>
      </c>
      <c r="E13" s="41" t="s">
        <v>178</v>
      </c>
      <c r="F13" s="41" t="s">
        <v>110</v>
      </c>
      <c r="G13" s="41" t="s">
        <v>154</v>
      </c>
      <c r="H13" s="41" t="s">
        <v>154</v>
      </c>
      <c r="I13" s="41" t="s">
        <v>157</v>
      </c>
      <c r="J13" s="41" t="s">
        <v>154</v>
      </c>
      <c r="K13" s="41" t="s">
        <v>327</v>
      </c>
      <c r="L13" s="41" t="s">
        <v>176</v>
      </c>
      <c r="M13" s="41" t="s">
        <v>176</v>
      </c>
      <c r="N13" s="41" t="s">
        <v>176</v>
      </c>
      <c r="O13" s="41" t="s">
        <v>156</v>
      </c>
      <c r="P13" s="41" t="s">
        <v>110</v>
      </c>
      <c r="Q13" s="41" t="s">
        <v>154</v>
      </c>
      <c r="R13" s="41" t="s">
        <v>112</v>
      </c>
      <c r="S13" s="41" t="s">
        <v>153</v>
      </c>
      <c r="T13" s="41" t="s">
        <v>109</v>
      </c>
      <c r="U13" s="41" t="s">
        <v>150</v>
      </c>
      <c r="V13" s="41" t="s">
        <v>114</v>
      </c>
      <c r="W13" s="41" t="s">
        <v>114</v>
      </c>
      <c r="X13" s="41" t="s">
        <v>285</v>
      </c>
      <c r="Y13" s="41" t="s">
        <v>154</v>
      </c>
      <c r="Z13" s="41" t="s">
        <v>174</v>
      </c>
      <c r="AA13" s="41" t="s">
        <v>111</v>
      </c>
      <c r="AB13" s="41" t="s">
        <v>124</v>
      </c>
      <c r="AC13" s="41" t="s">
        <v>178</v>
      </c>
      <c r="AD13" s="41" t="s">
        <v>179</v>
      </c>
      <c r="AE13" s="41" t="s">
        <v>153</v>
      </c>
      <c r="AF13" s="41" t="s">
        <v>149</v>
      </c>
      <c r="AG13" s="41" t="s">
        <v>156</v>
      </c>
      <c r="AH13" s="41" t="s">
        <v>109</v>
      </c>
      <c r="AI13" s="41" t="s">
        <v>173</v>
      </c>
      <c r="AJ13" s="41" t="s">
        <v>149</v>
      </c>
    </row>
    <row r="14" spans="1:36" ht="19.95" customHeight="1" x14ac:dyDescent="0.35">
      <c r="A14" s="38" t="s">
        <v>370</v>
      </c>
      <c r="B14" s="39" t="s">
        <v>230</v>
      </c>
      <c r="C14" s="39" t="s">
        <v>275</v>
      </c>
      <c r="D14" s="39" t="s">
        <v>182</v>
      </c>
      <c r="E14" s="39" t="s">
        <v>163</v>
      </c>
      <c r="F14" s="39" t="s">
        <v>289</v>
      </c>
      <c r="G14" s="39" t="s">
        <v>92</v>
      </c>
      <c r="H14" s="39" t="s">
        <v>185</v>
      </c>
      <c r="I14" s="39" t="s">
        <v>135</v>
      </c>
      <c r="J14" s="39" t="s">
        <v>47</v>
      </c>
      <c r="K14" s="39" t="s">
        <v>162</v>
      </c>
      <c r="L14" s="39" t="s">
        <v>165</v>
      </c>
      <c r="M14" s="39" t="s">
        <v>88</v>
      </c>
      <c r="N14" s="39" t="s">
        <v>43</v>
      </c>
      <c r="O14" s="39" t="s">
        <v>76</v>
      </c>
      <c r="P14" s="39" t="s">
        <v>37</v>
      </c>
      <c r="Q14" s="39" t="s">
        <v>76</v>
      </c>
      <c r="R14" s="39" t="s">
        <v>142</v>
      </c>
      <c r="S14" s="39" t="s">
        <v>202</v>
      </c>
      <c r="T14" s="39" t="s">
        <v>101</v>
      </c>
      <c r="U14" s="39" t="s">
        <v>72</v>
      </c>
      <c r="V14" s="39" t="s">
        <v>142</v>
      </c>
      <c r="W14" s="39" t="s">
        <v>207</v>
      </c>
      <c r="X14" s="39" t="s">
        <v>100</v>
      </c>
      <c r="Y14" s="39" t="s">
        <v>100</v>
      </c>
      <c r="Z14" s="39" t="s">
        <v>100</v>
      </c>
      <c r="AA14" s="39" t="s">
        <v>145</v>
      </c>
      <c r="AB14" s="39" t="s">
        <v>142</v>
      </c>
      <c r="AC14" s="39" t="s">
        <v>207</v>
      </c>
      <c r="AD14" s="39" t="s">
        <v>106</v>
      </c>
      <c r="AE14" s="39" t="s">
        <v>102</v>
      </c>
      <c r="AF14" s="39" t="s">
        <v>169</v>
      </c>
      <c r="AG14" s="39" t="s">
        <v>39</v>
      </c>
      <c r="AH14" s="39" t="s">
        <v>168</v>
      </c>
      <c r="AI14" s="39" t="s">
        <v>102</v>
      </c>
      <c r="AJ14" s="39" t="s">
        <v>351</v>
      </c>
    </row>
    <row r="15" spans="1:36" ht="19.95" customHeight="1" x14ac:dyDescent="0.35">
      <c r="A15" s="40" t="s">
        <v>371</v>
      </c>
      <c r="B15" s="41" t="s">
        <v>151</v>
      </c>
      <c r="C15" s="41" t="s">
        <v>149</v>
      </c>
      <c r="D15" s="41" t="s">
        <v>153</v>
      </c>
      <c r="E15" s="41" t="s">
        <v>124</v>
      </c>
      <c r="F15" s="41" t="s">
        <v>151</v>
      </c>
      <c r="G15" s="41" t="s">
        <v>154</v>
      </c>
      <c r="H15" s="41" t="s">
        <v>175</v>
      </c>
      <c r="I15" s="41" t="s">
        <v>149</v>
      </c>
      <c r="J15" s="41" t="s">
        <v>115</v>
      </c>
      <c r="K15" s="41" t="s">
        <v>150</v>
      </c>
      <c r="L15" s="41" t="s">
        <v>157</v>
      </c>
      <c r="M15" s="41" t="s">
        <v>113</v>
      </c>
      <c r="N15" s="41" t="s">
        <v>152</v>
      </c>
      <c r="O15" s="41" t="s">
        <v>153</v>
      </c>
      <c r="P15" s="41" t="s">
        <v>172</v>
      </c>
      <c r="Q15" s="41" t="s">
        <v>151</v>
      </c>
      <c r="R15" s="41" t="s">
        <v>119</v>
      </c>
      <c r="S15" s="41" t="s">
        <v>355</v>
      </c>
      <c r="T15" s="41" t="s">
        <v>128</v>
      </c>
      <c r="U15" s="41" t="s">
        <v>154</v>
      </c>
      <c r="V15" s="41" t="s">
        <v>120</v>
      </c>
      <c r="W15" s="41" t="s">
        <v>150</v>
      </c>
      <c r="X15" s="41" t="s">
        <v>121</v>
      </c>
      <c r="Y15" s="41" t="s">
        <v>128</v>
      </c>
      <c r="Z15" s="41" t="s">
        <v>121</v>
      </c>
      <c r="AA15" s="41" t="s">
        <v>111</v>
      </c>
      <c r="AB15" s="41" t="s">
        <v>176</v>
      </c>
      <c r="AC15" s="41" t="s">
        <v>123</v>
      </c>
      <c r="AD15" s="41" t="s">
        <v>119</v>
      </c>
      <c r="AE15" s="41" t="s">
        <v>157</v>
      </c>
      <c r="AF15" s="41" t="s">
        <v>179</v>
      </c>
      <c r="AG15" s="41" t="s">
        <v>123</v>
      </c>
      <c r="AH15" s="41" t="s">
        <v>122</v>
      </c>
      <c r="AI15" s="41" t="s">
        <v>174</v>
      </c>
      <c r="AJ15" s="41" t="s">
        <v>179</v>
      </c>
    </row>
    <row r="16" spans="1:36" ht="19.95" customHeight="1" x14ac:dyDescent="0.35">
      <c r="A16" s="38" t="s">
        <v>34</v>
      </c>
      <c r="B16" s="39" t="s">
        <v>339</v>
      </c>
      <c r="C16" s="39" t="s">
        <v>70</v>
      </c>
      <c r="D16" s="39" t="s">
        <v>43</v>
      </c>
      <c r="E16" s="39" t="s">
        <v>193</v>
      </c>
      <c r="F16" s="39" t="s">
        <v>99</v>
      </c>
      <c r="G16" s="39" t="s">
        <v>193</v>
      </c>
      <c r="H16" s="39" t="s">
        <v>98</v>
      </c>
      <c r="I16" s="39" t="s">
        <v>207</v>
      </c>
      <c r="J16" s="39" t="s">
        <v>93</v>
      </c>
      <c r="K16" s="39" t="s">
        <v>93</v>
      </c>
      <c r="L16" s="39" t="s">
        <v>38</v>
      </c>
      <c r="M16" s="39" t="s">
        <v>193</v>
      </c>
      <c r="N16" s="39" t="s">
        <v>185</v>
      </c>
      <c r="O16" s="39" t="s">
        <v>107</v>
      </c>
      <c r="P16" s="39" t="s">
        <v>164</v>
      </c>
      <c r="Q16" s="39" t="s">
        <v>106</v>
      </c>
      <c r="R16" s="39" t="s">
        <v>101</v>
      </c>
      <c r="S16" s="39" t="s">
        <v>186</v>
      </c>
      <c r="T16" s="39" t="s">
        <v>100</v>
      </c>
      <c r="U16" s="39" t="s">
        <v>106</v>
      </c>
      <c r="V16" s="39" t="s">
        <v>101</v>
      </c>
      <c r="W16" s="39" t="s">
        <v>106</v>
      </c>
      <c r="X16" s="39" t="s">
        <v>100</v>
      </c>
      <c r="Y16" s="39" t="s">
        <v>101</v>
      </c>
      <c r="Z16" s="39" t="s">
        <v>100</v>
      </c>
      <c r="AA16" s="39" t="s">
        <v>100</v>
      </c>
      <c r="AB16" s="39" t="s">
        <v>100</v>
      </c>
      <c r="AC16" s="39" t="s">
        <v>107</v>
      </c>
      <c r="AD16" s="39" t="s">
        <v>100</v>
      </c>
      <c r="AE16" s="39" t="s">
        <v>101</v>
      </c>
      <c r="AF16" s="39" t="s">
        <v>372</v>
      </c>
      <c r="AG16" s="39" t="s">
        <v>102</v>
      </c>
      <c r="AH16" s="39" t="s">
        <v>106</v>
      </c>
      <c r="AI16" s="39" t="s">
        <v>101</v>
      </c>
      <c r="AJ16" s="39" t="s">
        <v>40</v>
      </c>
    </row>
    <row r="17" spans="1:36" ht="19.95" customHeight="1" x14ac:dyDescent="0.35">
      <c r="A17" s="40" t="s">
        <v>373</v>
      </c>
      <c r="B17" s="41" t="s">
        <v>127</v>
      </c>
      <c r="C17" s="41" t="s">
        <v>159</v>
      </c>
      <c r="D17" s="41" t="s">
        <v>172</v>
      </c>
      <c r="E17" s="41" t="s">
        <v>127</v>
      </c>
      <c r="F17" s="41" t="s">
        <v>122</v>
      </c>
      <c r="G17" s="41" t="s">
        <v>175</v>
      </c>
      <c r="H17" s="41" t="s">
        <v>123</v>
      </c>
      <c r="I17" s="41" t="s">
        <v>172</v>
      </c>
      <c r="J17" s="41" t="s">
        <v>120</v>
      </c>
      <c r="K17" s="41" t="s">
        <v>120</v>
      </c>
      <c r="L17" s="41" t="s">
        <v>159</v>
      </c>
      <c r="M17" s="41" t="s">
        <v>125</v>
      </c>
      <c r="N17" s="41" t="s">
        <v>120</v>
      </c>
      <c r="O17" s="41" t="s">
        <v>128</v>
      </c>
      <c r="P17" s="41" t="s">
        <v>175</v>
      </c>
      <c r="Q17" s="41" t="s">
        <v>123</v>
      </c>
      <c r="R17" s="41" t="s">
        <v>121</v>
      </c>
      <c r="S17" s="41" t="s">
        <v>110</v>
      </c>
      <c r="T17" s="41" t="s">
        <v>121</v>
      </c>
      <c r="U17" s="41" t="s">
        <v>123</v>
      </c>
      <c r="V17" s="41" t="s">
        <v>128</v>
      </c>
      <c r="W17" s="41" t="s">
        <v>122</v>
      </c>
      <c r="X17" s="41" t="s">
        <v>121</v>
      </c>
      <c r="Y17" s="41" t="s">
        <v>127</v>
      </c>
      <c r="Z17" s="41" t="s">
        <v>121</v>
      </c>
      <c r="AA17" s="41" t="s">
        <v>121</v>
      </c>
      <c r="AB17" s="41" t="s">
        <v>121</v>
      </c>
      <c r="AC17" s="41" t="s">
        <v>121</v>
      </c>
      <c r="AD17" s="41" t="s">
        <v>121</v>
      </c>
      <c r="AE17" s="41" t="s">
        <v>159</v>
      </c>
      <c r="AF17" s="41" t="s">
        <v>157</v>
      </c>
      <c r="AG17" s="41" t="s">
        <v>128</v>
      </c>
      <c r="AH17" s="41" t="s">
        <v>119</v>
      </c>
      <c r="AI17" s="41" t="s">
        <v>122</v>
      </c>
      <c r="AJ17" s="41" t="s">
        <v>157</v>
      </c>
    </row>
    <row r="18" spans="1:36" ht="19.95" customHeight="1" x14ac:dyDescent="0.35">
      <c r="A18" s="38" t="s">
        <v>289</v>
      </c>
      <c r="B18" s="39" t="s">
        <v>289</v>
      </c>
      <c r="C18" s="39" t="s">
        <v>141</v>
      </c>
      <c r="D18" s="39" t="s">
        <v>99</v>
      </c>
      <c r="E18" s="39" t="s">
        <v>143</v>
      </c>
      <c r="F18" s="39" t="s">
        <v>106</v>
      </c>
      <c r="G18" s="39" t="s">
        <v>168</v>
      </c>
      <c r="H18" s="39" t="s">
        <v>145</v>
      </c>
      <c r="I18" s="39" t="s">
        <v>100</v>
      </c>
      <c r="J18" s="39" t="s">
        <v>142</v>
      </c>
      <c r="K18" s="39" t="s">
        <v>168</v>
      </c>
      <c r="L18" s="39" t="s">
        <v>38</v>
      </c>
      <c r="M18" s="39" t="s">
        <v>168</v>
      </c>
      <c r="N18" s="39" t="s">
        <v>142</v>
      </c>
      <c r="O18" s="39" t="s">
        <v>98</v>
      </c>
      <c r="P18" s="39" t="s">
        <v>145</v>
      </c>
      <c r="Q18" s="39" t="s">
        <v>101</v>
      </c>
      <c r="R18" s="39" t="s">
        <v>38</v>
      </c>
      <c r="S18" s="39" t="s">
        <v>100</v>
      </c>
      <c r="T18" s="39" t="s">
        <v>101</v>
      </c>
      <c r="U18" s="39" t="s">
        <v>98</v>
      </c>
      <c r="V18" s="39" t="s">
        <v>107</v>
      </c>
      <c r="W18" s="39" t="s">
        <v>101</v>
      </c>
      <c r="X18" s="39" t="s">
        <v>101</v>
      </c>
      <c r="Y18" s="39" t="s">
        <v>100</v>
      </c>
      <c r="Z18" s="39" t="s">
        <v>100</v>
      </c>
      <c r="AA18" s="39" t="s">
        <v>100</v>
      </c>
      <c r="AB18" s="39" t="s">
        <v>143</v>
      </c>
      <c r="AC18" s="39" t="s">
        <v>39</v>
      </c>
      <c r="AD18" s="39" t="s">
        <v>107</v>
      </c>
      <c r="AE18" s="39" t="s">
        <v>143</v>
      </c>
      <c r="AF18" s="39" t="s">
        <v>145</v>
      </c>
      <c r="AG18" s="39" t="s">
        <v>106</v>
      </c>
      <c r="AH18" s="39" t="s">
        <v>71</v>
      </c>
      <c r="AI18" s="39" t="s">
        <v>107</v>
      </c>
      <c r="AJ18" s="39" t="s">
        <v>142</v>
      </c>
    </row>
    <row r="19" spans="1:36" ht="19.95" customHeight="1" x14ac:dyDescent="0.35">
      <c r="A19" s="40" t="s">
        <v>374</v>
      </c>
      <c r="B19" s="41" t="s">
        <v>123</v>
      </c>
      <c r="C19" s="41" t="s">
        <v>159</v>
      </c>
      <c r="D19" s="41" t="s">
        <v>119</v>
      </c>
      <c r="E19" s="41" t="s">
        <v>123</v>
      </c>
      <c r="F19" s="41" t="s">
        <v>119</v>
      </c>
      <c r="G19" s="41" t="s">
        <v>127</v>
      </c>
      <c r="H19" s="41" t="s">
        <v>159</v>
      </c>
      <c r="I19" s="41" t="s">
        <v>121</v>
      </c>
      <c r="J19" s="41" t="s">
        <v>119</v>
      </c>
      <c r="K19" s="41" t="s">
        <v>123</v>
      </c>
      <c r="L19" s="41" t="s">
        <v>122</v>
      </c>
      <c r="M19" s="41" t="s">
        <v>127</v>
      </c>
      <c r="N19" s="41" t="s">
        <v>123</v>
      </c>
      <c r="O19" s="41" t="s">
        <v>123</v>
      </c>
      <c r="P19" s="41" t="s">
        <v>119</v>
      </c>
      <c r="Q19" s="41" t="s">
        <v>128</v>
      </c>
      <c r="R19" s="41" t="s">
        <v>159</v>
      </c>
      <c r="S19" s="41" t="s">
        <v>121</v>
      </c>
      <c r="T19" s="41" t="s">
        <v>128</v>
      </c>
      <c r="U19" s="41" t="s">
        <v>159</v>
      </c>
      <c r="V19" s="41" t="s">
        <v>119</v>
      </c>
      <c r="W19" s="41" t="s">
        <v>128</v>
      </c>
      <c r="X19" s="41" t="s">
        <v>122</v>
      </c>
      <c r="Y19" s="41" t="s">
        <v>121</v>
      </c>
      <c r="Z19" s="41" t="s">
        <v>119</v>
      </c>
      <c r="AA19" s="41" t="s">
        <v>121</v>
      </c>
      <c r="AB19" s="41" t="s">
        <v>110</v>
      </c>
      <c r="AC19" s="41" t="s">
        <v>123</v>
      </c>
      <c r="AD19" s="41" t="s">
        <v>128</v>
      </c>
      <c r="AE19" s="41" t="s">
        <v>337</v>
      </c>
      <c r="AF19" s="41" t="s">
        <v>128</v>
      </c>
      <c r="AG19" s="41" t="s">
        <v>128</v>
      </c>
      <c r="AH19" s="41" t="s">
        <v>172</v>
      </c>
      <c r="AI19" s="41" t="s">
        <v>157</v>
      </c>
      <c r="AJ19" s="41" t="s">
        <v>119</v>
      </c>
    </row>
  </sheetData>
  <sheetProtection algorithmName="SHA-512" hashValue="a1PItrZsaT2pFT6zsNDylMZfeCwGQ8n1lyV0CVdCDltN8Q4A8eulGIyExKRJ+o+RkBMe/TlOHZpY6cIYc9q60g==" saltValue="E7FLYdHyjBELiuxBFhfJmw==" spinCount="100000" sheet="1" objects="1" scenarios="1"/>
  <mergeCells count="9">
    <mergeCell ref="B2:F2"/>
    <mergeCell ref="A3:E3"/>
    <mergeCell ref="AC4:AF4"/>
    <mergeCell ref="AG4:AJ4"/>
    <mergeCell ref="C4:D4"/>
    <mergeCell ref="E4:I4"/>
    <mergeCell ref="J4:L4"/>
    <mergeCell ref="M4:Q4"/>
    <mergeCell ref="R4:AB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J19"/>
  <sheetViews>
    <sheetView showGridLines="0" workbookViewId="0"/>
  </sheetViews>
  <sheetFormatPr defaultRowHeight="14.4" x14ac:dyDescent="0.3"/>
  <cols>
    <col min="1" max="1" width="50.109375" customWidth="1"/>
    <col min="2" max="36" width="20.77734375" customWidth="1"/>
  </cols>
  <sheetData>
    <row r="1" spans="1:36" ht="21" x14ac:dyDescent="0.4">
      <c r="A1" s="21" t="str">
        <f>HYPERLINK("#Contents!A1","Return to Contents")</f>
        <v>Return to Contents</v>
      </c>
    </row>
    <row r="2" spans="1:36" ht="64.8" customHeight="1" x14ac:dyDescent="0.4">
      <c r="B2" s="90" t="s">
        <v>522</v>
      </c>
      <c r="C2" s="90"/>
      <c r="D2" s="90"/>
      <c r="E2" s="90"/>
      <c r="F2" s="90"/>
      <c r="G2" s="22"/>
      <c r="H2" s="22"/>
      <c r="I2" s="22"/>
      <c r="J2" s="22"/>
      <c r="K2" s="22"/>
      <c r="L2" s="23"/>
      <c r="M2" s="23"/>
    </row>
    <row r="3" spans="1:36" ht="79.8" customHeight="1" x14ac:dyDescent="0.3">
      <c r="A3" s="92" t="s">
        <v>552</v>
      </c>
      <c r="B3" s="92"/>
      <c r="C3" s="92"/>
      <c r="D3" s="92"/>
      <c r="E3" s="92"/>
      <c r="F3" s="47"/>
      <c r="G3" s="47"/>
      <c r="H3" s="47"/>
    </row>
    <row r="4" spans="1:36" ht="18" customHeight="1" x14ac:dyDescent="0.3">
      <c r="A4" s="26"/>
      <c r="B4" s="27"/>
      <c r="C4" s="88" t="s">
        <v>226</v>
      </c>
      <c r="D4" s="89"/>
      <c r="E4" s="84" t="s">
        <v>493</v>
      </c>
      <c r="F4" s="84"/>
      <c r="G4" s="84"/>
      <c r="H4" s="84"/>
      <c r="I4" s="84"/>
      <c r="J4" s="88" t="s">
        <v>494</v>
      </c>
      <c r="K4" s="84"/>
      <c r="L4" s="89"/>
      <c r="M4" s="84" t="s">
        <v>495</v>
      </c>
      <c r="N4" s="84"/>
      <c r="O4" s="84"/>
      <c r="P4" s="84"/>
      <c r="Q4" s="84"/>
      <c r="R4" s="85" t="s">
        <v>496</v>
      </c>
      <c r="S4" s="86"/>
      <c r="T4" s="86"/>
      <c r="U4" s="86"/>
      <c r="V4" s="86"/>
      <c r="W4" s="86"/>
      <c r="X4" s="86"/>
      <c r="Y4" s="86"/>
      <c r="Z4" s="86"/>
      <c r="AA4" s="86"/>
      <c r="AB4" s="87"/>
      <c r="AC4" s="84" t="s">
        <v>497</v>
      </c>
      <c r="AD4" s="84"/>
      <c r="AE4" s="84"/>
      <c r="AF4" s="84"/>
      <c r="AG4" s="88" t="s">
        <v>498</v>
      </c>
      <c r="AH4" s="84"/>
      <c r="AI4" s="84"/>
      <c r="AJ4" s="89"/>
    </row>
    <row r="5" spans="1:36" ht="99.6" customHeight="1" x14ac:dyDescent="0.3">
      <c r="A5" s="30" t="s">
        <v>521</v>
      </c>
      <c r="B5" s="31" t="s">
        <v>0</v>
      </c>
      <c r="C5" s="33" t="s">
        <v>1</v>
      </c>
      <c r="D5" s="34" t="s">
        <v>2</v>
      </c>
      <c r="E5" s="35" t="s">
        <v>501</v>
      </c>
      <c r="F5" s="35" t="s">
        <v>502</v>
      </c>
      <c r="G5" s="35" t="s">
        <v>503</v>
      </c>
      <c r="H5" s="35" t="s">
        <v>504</v>
      </c>
      <c r="I5" s="35" t="s">
        <v>505</v>
      </c>
      <c r="J5" s="33" t="s">
        <v>506</v>
      </c>
      <c r="K5" s="35" t="s">
        <v>507</v>
      </c>
      <c r="L5" s="34" t="s">
        <v>508</v>
      </c>
      <c r="M5" s="36" t="s">
        <v>509</v>
      </c>
      <c r="N5" s="36" t="s">
        <v>510</v>
      </c>
      <c r="O5" s="36" t="s">
        <v>511</v>
      </c>
      <c r="P5" s="36" t="s">
        <v>512</v>
      </c>
      <c r="Q5" s="36" t="s">
        <v>513</v>
      </c>
      <c r="R5" s="33" t="s">
        <v>3</v>
      </c>
      <c r="S5" s="35" t="s">
        <v>4</v>
      </c>
      <c r="T5" s="35" t="s">
        <v>5</v>
      </c>
      <c r="U5" s="35" t="s">
        <v>6</v>
      </c>
      <c r="V5" s="35" t="s">
        <v>7</v>
      </c>
      <c r="W5" s="35" t="s">
        <v>8</v>
      </c>
      <c r="X5" s="35" t="s">
        <v>9</v>
      </c>
      <c r="Y5" s="35" t="s">
        <v>10</v>
      </c>
      <c r="Z5" s="35" t="s">
        <v>11</v>
      </c>
      <c r="AA5" s="35" t="s">
        <v>514</v>
      </c>
      <c r="AB5" s="34" t="s">
        <v>515</v>
      </c>
      <c r="AC5" s="35" t="s">
        <v>516</v>
      </c>
      <c r="AD5" s="35" t="s">
        <v>517</v>
      </c>
      <c r="AE5" s="35" t="s">
        <v>518</v>
      </c>
      <c r="AF5" s="35" t="s">
        <v>519</v>
      </c>
      <c r="AG5" s="33" t="s">
        <v>12</v>
      </c>
      <c r="AH5" s="37" t="s">
        <v>13</v>
      </c>
      <c r="AI5" s="35" t="s">
        <v>520</v>
      </c>
      <c r="AJ5" s="34" t="s">
        <v>14</v>
      </c>
    </row>
    <row r="6" spans="1:36" ht="19.95" customHeight="1" x14ac:dyDescent="0.35">
      <c r="A6" s="38" t="s">
        <v>15</v>
      </c>
      <c r="B6" s="39" t="s">
        <v>16</v>
      </c>
      <c r="C6" s="39" t="s">
        <v>17</v>
      </c>
      <c r="D6" s="39" t="s">
        <v>18</v>
      </c>
      <c r="E6" s="39" t="s">
        <v>19</v>
      </c>
      <c r="F6" s="39" t="s">
        <v>20</v>
      </c>
      <c r="G6" s="39" t="s">
        <v>20</v>
      </c>
      <c r="H6" s="39" t="s">
        <v>20</v>
      </c>
      <c r="I6" s="39" t="s">
        <v>21</v>
      </c>
      <c r="J6" s="39" t="s">
        <v>22</v>
      </c>
      <c r="K6" s="39" t="s">
        <v>23</v>
      </c>
      <c r="L6" s="39" t="s">
        <v>24</v>
      </c>
      <c r="M6" s="39" t="s">
        <v>25</v>
      </c>
      <c r="N6" s="39" t="s">
        <v>26</v>
      </c>
      <c r="O6" s="39" t="s">
        <v>27</v>
      </c>
      <c r="P6" s="39" t="s">
        <v>28</v>
      </c>
      <c r="Q6" s="39" t="s">
        <v>29</v>
      </c>
      <c r="R6" s="39" t="s">
        <v>30</v>
      </c>
      <c r="S6" s="39" t="s">
        <v>31</v>
      </c>
      <c r="T6" s="39" t="s">
        <v>32</v>
      </c>
      <c r="U6" s="39" t="s">
        <v>33</v>
      </c>
      <c r="V6" s="39" t="s">
        <v>34</v>
      </c>
      <c r="W6" s="39" t="s">
        <v>35</v>
      </c>
      <c r="X6" s="39" t="s">
        <v>36</v>
      </c>
      <c r="Y6" s="39" t="s">
        <v>37</v>
      </c>
      <c r="Z6" s="39" t="s">
        <v>38</v>
      </c>
      <c r="AA6" s="39" t="s">
        <v>39</v>
      </c>
      <c r="AB6" s="39" t="s">
        <v>40</v>
      </c>
      <c r="AC6" s="39" t="s">
        <v>41</v>
      </c>
      <c r="AD6" s="39" t="s">
        <v>42</v>
      </c>
      <c r="AE6" s="39" t="s">
        <v>43</v>
      </c>
      <c r="AF6" s="39" t="s">
        <v>44</v>
      </c>
      <c r="AG6" s="39" t="s">
        <v>45</v>
      </c>
      <c r="AH6" s="39" t="s">
        <v>46</v>
      </c>
      <c r="AI6" s="39" t="s">
        <v>47</v>
      </c>
      <c r="AJ6" s="39" t="s">
        <v>48</v>
      </c>
    </row>
    <row r="7" spans="1:36" ht="19.95" customHeight="1" x14ac:dyDescent="0.35">
      <c r="A7" s="40" t="s">
        <v>49</v>
      </c>
      <c r="B7" s="41" t="s">
        <v>375</v>
      </c>
      <c r="C7" s="41" t="s">
        <v>51</v>
      </c>
      <c r="D7" s="41" t="s">
        <v>297</v>
      </c>
      <c r="E7" s="41" t="s">
        <v>376</v>
      </c>
      <c r="F7" s="41" t="s">
        <v>30</v>
      </c>
      <c r="G7" s="41" t="s">
        <v>330</v>
      </c>
      <c r="H7" s="41" t="s">
        <v>230</v>
      </c>
      <c r="I7" s="41" t="s">
        <v>57</v>
      </c>
      <c r="J7" s="41" t="s">
        <v>58</v>
      </c>
      <c r="K7" s="41" t="s">
        <v>231</v>
      </c>
      <c r="L7" s="41" t="s">
        <v>59</v>
      </c>
      <c r="M7" s="41" t="s">
        <v>301</v>
      </c>
      <c r="N7" s="41" t="s">
        <v>302</v>
      </c>
      <c r="O7" s="41" t="s">
        <v>342</v>
      </c>
      <c r="P7" s="41" t="s">
        <v>82</v>
      </c>
      <c r="Q7" s="41" t="s">
        <v>251</v>
      </c>
      <c r="R7" s="41" t="s">
        <v>343</v>
      </c>
      <c r="S7" s="41" t="s">
        <v>65</v>
      </c>
      <c r="T7" s="41" t="s">
        <v>243</v>
      </c>
      <c r="U7" s="41" t="s">
        <v>67</v>
      </c>
      <c r="V7" s="41" t="s">
        <v>377</v>
      </c>
      <c r="W7" s="41" t="s">
        <v>69</v>
      </c>
      <c r="X7" s="41" t="s">
        <v>37</v>
      </c>
      <c r="Y7" s="41" t="s">
        <v>185</v>
      </c>
      <c r="Z7" s="41" t="s">
        <v>38</v>
      </c>
      <c r="AA7" s="41" t="s">
        <v>72</v>
      </c>
      <c r="AB7" s="41" t="s">
        <v>73</v>
      </c>
      <c r="AC7" s="41" t="s">
        <v>74</v>
      </c>
      <c r="AD7" s="41" t="s">
        <v>236</v>
      </c>
      <c r="AE7" s="41" t="s">
        <v>76</v>
      </c>
      <c r="AF7" s="41" t="s">
        <v>345</v>
      </c>
      <c r="AG7" s="41" t="s">
        <v>78</v>
      </c>
      <c r="AH7" s="41" t="s">
        <v>378</v>
      </c>
      <c r="AI7" s="41" t="s">
        <v>39</v>
      </c>
      <c r="AJ7" s="41" t="s">
        <v>22</v>
      </c>
    </row>
    <row r="8" spans="1:36" ht="19.95" customHeight="1" x14ac:dyDescent="0.35">
      <c r="A8" s="38" t="s">
        <v>100</v>
      </c>
      <c r="B8" s="39" t="s">
        <v>311</v>
      </c>
      <c r="C8" s="39" t="s">
        <v>340</v>
      </c>
      <c r="D8" s="39" t="s">
        <v>236</v>
      </c>
      <c r="E8" s="39" t="s">
        <v>68</v>
      </c>
      <c r="F8" s="39" t="s">
        <v>36</v>
      </c>
      <c r="G8" s="39" t="s">
        <v>87</v>
      </c>
      <c r="H8" s="39" t="s">
        <v>167</v>
      </c>
      <c r="I8" s="39" t="s">
        <v>277</v>
      </c>
      <c r="J8" s="39" t="s">
        <v>162</v>
      </c>
      <c r="K8" s="39" t="s">
        <v>160</v>
      </c>
      <c r="L8" s="39" t="s">
        <v>357</v>
      </c>
      <c r="M8" s="39" t="s">
        <v>379</v>
      </c>
      <c r="N8" s="39" t="s">
        <v>95</v>
      </c>
      <c r="O8" s="39" t="s">
        <v>139</v>
      </c>
      <c r="P8" s="39" t="s">
        <v>96</v>
      </c>
      <c r="Q8" s="39" t="s">
        <v>73</v>
      </c>
      <c r="R8" s="39" t="s">
        <v>102</v>
      </c>
      <c r="S8" s="39" t="s">
        <v>313</v>
      </c>
      <c r="T8" s="39" t="s">
        <v>145</v>
      </c>
      <c r="U8" s="39" t="s">
        <v>167</v>
      </c>
      <c r="V8" s="39" t="s">
        <v>39</v>
      </c>
      <c r="W8" s="39" t="s">
        <v>136</v>
      </c>
      <c r="X8" s="39" t="s">
        <v>142</v>
      </c>
      <c r="Y8" s="39" t="s">
        <v>145</v>
      </c>
      <c r="Z8" s="39" t="s">
        <v>101</v>
      </c>
      <c r="AA8" s="39" t="s">
        <v>184</v>
      </c>
      <c r="AB8" s="39" t="s">
        <v>98</v>
      </c>
      <c r="AC8" s="39" t="s">
        <v>37</v>
      </c>
      <c r="AD8" s="39" t="s">
        <v>193</v>
      </c>
      <c r="AE8" s="39" t="s">
        <v>98</v>
      </c>
      <c r="AF8" s="39" t="s">
        <v>380</v>
      </c>
      <c r="AG8" s="39" t="s">
        <v>36</v>
      </c>
      <c r="AH8" s="39" t="s">
        <v>200</v>
      </c>
      <c r="AI8" s="39" t="s">
        <v>106</v>
      </c>
      <c r="AJ8" s="39" t="s">
        <v>304</v>
      </c>
    </row>
    <row r="9" spans="1:36" ht="19.95" customHeight="1" x14ac:dyDescent="0.35">
      <c r="A9" s="40" t="s">
        <v>369</v>
      </c>
      <c r="B9" s="41" t="s">
        <v>114</v>
      </c>
      <c r="C9" s="41" t="s">
        <v>154</v>
      </c>
      <c r="D9" s="41" t="s">
        <v>116</v>
      </c>
      <c r="E9" s="41" t="s">
        <v>116</v>
      </c>
      <c r="F9" s="41" t="s">
        <v>152</v>
      </c>
      <c r="G9" s="41" t="s">
        <v>111</v>
      </c>
      <c r="H9" s="41" t="s">
        <v>110</v>
      </c>
      <c r="I9" s="41" t="s">
        <v>156</v>
      </c>
      <c r="J9" s="41" t="s">
        <v>113</v>
      </c>
      <c r="K9" s="41" t="s">
        <v>156</v>
      </c>
      <c r="L9" s="41" t="s">
        <v>156</v>
      </c>
      <c r="M9" s="41" t="s">
        <v>156</v>
      </c>
      <c r="N9" s="41" t="s">
        <v>112</v>
      </c>
      <c r="O9" s="41" t="s">
        <v>111</v>
      </c>
      <c r="P9" s="41" t="s">
        <v>173</v>
      </c>
      <c r="Q9" s="41" t="s">
        <v>154</v>
      </c>
      <c r="R9" s="41" t="s">
        <v>128</v>
      </c>
      <c r="S9" s="41" t="s">
        <v>262</v>
      </c>
      <c r="T9" s="41" t="s">
        <v>159</v>
      </c>
      <c r="U9" s="41" t="s">
        <v>112</v>
      </c>
      <c r="V9" s="41" t="s">
        <v>153</v>
      </c>
      <c r="W9" s="41" t="s">
        <v>381</v>
      </c>
      <c r="X9" s="41" t="s">
        <v>156</v>
      </c>
      <c r="Y9" s="41" t="s">
        <v>355</v>
      </c>
      <c r="Z9" s="41" t="s">
        <v>124</v>
      </c>
      <c r="AA9" s="41" t="s">
        <v>256</v>
      </c>
      <c r="AB9" s="41" t="s">
        <v>153</v>
      </c>
      <c r="AC9" s="41" t="s">
        <v>122</v>
      </c>
      <c r="AD9" s="41" t="s">
        <v>124</v>
      </c>
      <c r="AE9" s="41" t="s">
        <v>154</v>
      </c>
      <c r="AF9" s="41" t="s">
        <v>260</v>
      </c>
      <c r="AG9" s="41" t="s">
        <v>175</v>
      </c>
      <c r="AH9" s="41" t="s">
        <v>115</v>
      </c>
      <c r="AI9" s="41" t="s">
        <v>327</v>
      </c>
      <c r="AJ9" s="41" t="s">
        <v>286</v>
      </c>
    </row>
    <row r="10" spans="1:36" ht="19.95" customHeight="1" x14ac:dyDescent="0.35">
      <c r="A10" s="38" t="s">
        <v>94</v>
      </c>
      <c r="B10" s="39" t="s">
        <v>281</v>
      </c>
      <c r="C10" s="39" t="s">
        <v>31</v>
      </c>
      <c r="D10" s="39" t="s">
        <v>132</v>
      </c>
      <c r="E10" s="39" t="s">
        <v>43</v>
      </c>
      <c r="F10" s="39" t="s">
        <v>133</v>
      </c>
      <c r="G10" s="39" t="s">
        <v>194</v>
      </c>
      <c r="H10" s="39" t="s">
        <v>289</v>
      </c>
      <c r="I10" s="39" t="s">
        <v>183</v>
      </c>
      <c r="J10" s="39" t="s">
        <v>195</v>
      </c>
      <c r="K10" s="39" t="s">
        <v>339</v>
      </c>
      <c r="L10" s="39" t="s">
        <v>194</v>
      </c>
      <c r="M10" s="39" t="s">
        <v>289</v>
      </c>
      <c r="N10" s="39" t="s">
        <v>105</v>
      </c>
      <c r="O10" s="39" t="s">
        <v>163</v>
      </c>
      <c r="P10" s="39" t="s">
        <v>254</v>
      </c>
      <c r="Q10" s="39" t="s">
        <v>163</v>
      </c>
      <c r="R10" s="39" t="s">
        <v>73</v>
      </c>
      <c r="S10" s="39" t="s">
        <v>163</v>
      </c>
      <c r="T10" s="39" t="s">
        <v>92</v>
      </c>
      <c r="U10" s="39" t="s">
        <v>165</v>
      </c>
      <c r="V10" s="39" t="s">
        <v>165</v>
      </c>
      <c r="W10" s="39" t="s">
        <v>98</v>
      </c>
      <c r="X10" s="39" t="s">
        <v>106</v>
      </c>
      <c r="Y10" s="39" t="s">
        <v>102</v>
      </c>
      <c r="Z10" s="39" t="s">
        <v>100</v>
      </c>
      <c r="AA10" s="39" t="s">
        <v>142</v>
      </c>
      <c r="AB10" s="39" t="s">
        <v>168</v>
      </c>
      <c r="AC10" s="39" t="s">
        <v>370</v>
      </c>
      <c r="AD10" s="39" t="s">
        <v>293</v>
      </c>
      <c r="AE10" s="39" t="s">
        <v>98</v>
      </c>
      <c r="AF10" s="39" t="s">
        <v>131</v>
      </c>
      <c r="AG10" s="39" t="s">
        <v>131</v>
      </c>
      <c r="AH10" s="39" t="s">
        <v>92</v>
      </c>
      <c r="AI10" s="39" t="s">
        <v>107</v>
      </c>
      <c r="AJ10" s="39" t="s">
        <v>69</v>
      </c>
    </row>
    <row r="11" spans="1:36" ht="19.95" customHeight="1" x14ac:dyDescent="0.35">
      <c r="A11" s="40" t="s">
        <v>360</v>
      </c>
      <c r="B11" s="41" t="s">
        <v>176</v>
      </c>
      <c r="C11" s="41" t="s">
        <v>174</v>
      </c>
      <c r="D11" s="41" t="s">
        <v>150</v>
      </c>
      <c r="E11" s="41" t="s">
        <v>151</v>
      </c>
      <c r="F11" s="41" t="s">
        <v>152</v>
      </c>
      <c r="G11" s="41" t="s">
        <v>174</v>
      </c>
      <c r="H11" s="41" t="s">
        <v>176</v>
      </c>
      <c r="I11" s="41" t="s">
        <v>114</v>
      </c>
      <c r="J11" s="41" t="s">
        <v>109</v>
      </c>
      <c r="K11" s="41" t="s">
        <v>149</v>
      </c>
      <c r="L11" s="41" t="s">
        <v>113</v>
      </c>
      <c r="M11" s="41" t="s">
        <v>151</v>
      </c>
      <c r="N11" s="41" t="s">
        <v>111</v>
      </c>
      <c r="O11" s="41" t="s">
        <v>152</v>
      </c>
      <c r="P11" s="41" t="s">
        <v>176</v>
      </c>
      <c r="Q11" s="41" t="s">
        <v>173</v>
      </c>
      <c r="R11" s="41" t="s">
        <v>153</v>
      </c>
      <c r="S11" s="41" t="s">
        <v>149</v>
      </c>
      <c r="T11" s="41" t="s">
        <v>178</v>
      </c>
      <c r="U11" s="41" t="s">
        <v>327</v>
      </c>
      <c r="V11" s="41" t="s">
        <v>117</v>
      </c>
      <c r="W11" s="41" t="s">
        <v>127</v>
      </c>
      <c r="X11" s="41" t="s">
        <v>150</v>
      </c>
      <c r="Y11" s="41" t="s">
        <v>150</v>
      </c>
      <c r="Z11" s="41" t="s">
        <v>121</v>
      </c>
      <c r="AA11" s="41" t="s">
        <v>110</v>
      </c>
      <c r="AB11" s="41" t="s">
        <v>117</v>
      </c>
      <c r="AC11" s="41" t="s">
        <v>113</v>
      </c>
      <c r="AD11" s="41" t="s">
        <v>179</v>
      </c>
      <c r="AE11" s="41" t="s">
        <v>173</v>
      </c>
      <c r="AF11" s="41" t="s">
        <v>113</v>
      </c>
      <c r="AG11" s="41" t="s">
        <v>173</v>
      </c>
      <c r="AH11" s="41" t="s">
        <v>176</v>
      </c>
      <c r="AI11" s="41" t="s">
        <v>115</v>
      </c>
      <c r="AJ11" s="41" t="s">
        <v>176</v>
      </c>
    </row>
    <row r="12" spans="1:36" ht="19.95" customHeight="1" x14ac:dyDescent="0.35">
      <c r="A12" s="38" t="s">
        <v>370</v>
      </c>
      <c r="B12" s="39" t="s">
        <v>54</v>
      </c>
      <c r="C12" s="39" t="s">
        <v>366</v>
      </c>
      <c r="D12" s="39" t="s">
        <v>201</v>
      </c>
      <c r="E12" s="39" t="s">
        <v>92</v>
      </c>
      <c r="F12" s="39" t="s">
        <v>293</v>
      </c>
      <c r="G12" s="39" t="s">
        <v>47</v>
      </c>
      <c r="H12" s="39" t="s">
        <v>165</v>
      </c>
      <c r="I12" s="39" t="s">
        <v>89</v>
      </c>
      <c r="J12" s="39" t="s">
        <v>248</v>
      </c>
      <c r="K12" s="39" t="s">
        <v>182</v>
      </c>
      <c r="L12" s="39" t="s">
        <v>133</v>
      </c>
      <c r="M12" s="39" t="s">
        <v>163</v>
      </c>
      <c r="N12" s="39" t="s">
        <v>254</v>
      </c>
      <c r="O12" s="39" t="s">
        <v>289</v>
      </c>
      <c r="P12" s="39" t="s">
        <v>161</v>
      </c>
      <c r="Q12" s="39" t="s">
        <v>135</v>
      </c>
      <c r="R12" s="39" t="s">
        <v>34</v>
      </c>
      <c r="S12" s="39" t="s">
        <v>38</v>
      </c>
      <c r="T12" s="39" t="s">
        <v>43</v>
      </c>
      <c r="U12" s="39" t="s">
        <v>185</v>
      </c>
      <c r="V12" s="39" t="s">
        <v>193</v>
      </c>
      <c r="W12" s="39" t="s">
        <v>107</v>
      </c>
      <c r="X12" s="39" t="s">
        <v>106</v>
      </c>
      <c r="Y12" s="39" t="s">
        <v>107</v>
      </c>
      <c r="Z12" s="39" t="s">
        <v>102</v>
      </c>
      <c r="AA12" s="39" t="s">
        <v>101</v>
      </c>
      <c r="AB12" s="39" t="s">
        <v>106</v>
      </c>
      <c r="AC12" s="39" t="s">
        <v>170</v>
      </c>
      <c r="AD12" s="39" t="s">
        <v>194</v>
      </c>
      <c r="AE12" s="39" t="s">
        <v>106</v>
      </c>
      <c r="AF12" s="39" t="s">
        <v>89</v>
      </c>
      <c r="AG12" s="39" t="s">
        <v>276</v>
      </c>
      <c r="AH12" s="39" t="s">
        <v>382</v>
      </c>
      <c r="AI12" s="39" t="s">
        <v>145</v>
      </c>
      <c r="AJ12" s="39" t="s">
        <v>88</v>
      </c>
    </row>
    <row r="13" spans="1:36" ht="19.95" customHeight="1" x14ac:dyDescent="0.35">
      <c r="A13" s="40" t="s">
        <v>371</v>
      </c>
      <c r="B13" s="41" t="s">
        <v>176</v>
      </c>
      <c r="C13" s="41" t="s">
        <v>154</v>
      </c>
      <c r="D13" s="41" t="s">
        <v>150</v>
      </c>
      <c r="E13" s="41" t="s">
        <v>157</v>
      </c>
      <c r="F13" s="41" t="s">
        <v>111</v>
      </c>
      <c r="G13" s="41" t="s">
        <v>109</v>
      </c>
      <c r="H13" s="41" t="s">
        <v>154</v>
      </c>
      <c r="I13" s="41" t="s">
        <v>113</v>
      </c>
      <c r="J13" s="41" t="s">
        <v>109</v>
      </c>
      <c r="K13" s="41" t="s">
        <v>150</v>
      </c>
      <c r="L13" s="41" t="s">
        <v>149</v>
      </c>
      <c r="M13" s="41" t="s">
        <v>150</v>
      </c>
      <c r="N13" s="41" t="s">
        <v>154</v>
      </c>
      <c r="O13" s="41" t="s">
        <v>149</v>
      </c>
      <c r="P13" s="41" t="s">
        <v>174</v>
      </c>
      <c r="Q13" s="41" t="s">
        <v>113</v>
      </c>
      <c r="R13" s="41" t="s">
        <v>285</v>
      </c>
      <c r="S13" s="41" t="s">
        <v>122</v>
      </c>
      <c r="T13" s="41" t="s">
        <v>156</v>
      </c>
      <c r="U13" s="41" t="s">
        <v>153</v>
      </c>
      <c r="V13" s="41" t="s">
        <v>152</v>
      </c>
      <c r="W13" s="41" t="s">
        <v>119</v>
      </c>
      <c r="X13" s="41" t="s">
        <v>173</v>
      </c>
      <c r="Y13" s="41" t="s">
        <v>153</v>
      </c>
      <c r="Z13" s="41" t="s">
        <v>110</v>
      </c>
      <c r="AA13" s="41" t="s">
        <v>122</v>
      </c>
      <c r="AB13" s="41" t="s">
        <v>175</v>
      </c>
      <c r="AC13" s="41" t="s">
        <v>116</v>
      </c>
      <c r="AD13" s="41" t="s">
        <v>110</v>
      </c>
      <c r="AE13" s="41" t="s">
        <v>149</v>
      </c>
      <c r="AF13" s="41" t="s">
        <v>172</v>
      </c>
      <c r="AG13" s="41" t="s">
        <v>110</v>
      </c>
      <c r="AH13" s="41" t="s">
        <v>327</v>
      </c>
      <c r="AI13" s="41" t="s">
        <v>383</v>
      </c>
      <c r="AJ13" s="41" t="s">
        <v>125</v>
      </c>
    </row>
    <row r="14" spans="1:36" ht="19.95" customHeight="1" x14ac:dyDescent="0.35">
      <c r="A14" s="38" t="s">
        <v>200</v>
      </c>
      <c r="B14" s="39" t="s">
        <v>384</v>
      </c>
      <c r="C14" s="39" t="s">
        <v>385</v>
      </c>
      <c r="D14" s="39" t="s">
        <v>27</v>
      </c>
      <c r="E14" s="39" t="s">
        <v>40</v>
      </c>
      <c r="F14" s="39" t="s">
        <v>133</v>
      </c>
      <c r="G14" s="39" t="s">
        <v>289</v>
      </c>
      <c r="H14" s="39" t="s">
        <v>138</v>
      </c>
      <c r="I14" s="39" t="s">
        <v>138</v>
      </c>
      <c r="J14" s="39" t="s">
        <v>182</v>
      </c>
      <c r="K14" s="39" t="s">
        <v>372</v>
      </c>
      <c r="L14" s="39" t="s">
        <v>186</v>
      </c>
      <c r="M14" s="39" t="s">
        <v>167</v>
      </c>
      <c r="N14" s="39" t="s">
        <v>73</v>
      </c>
      <c r="O14" s="39" t="s">
        <v>206</v>
      </c>
      <c r="P14" s="39" t="s">
        <v>94</v>
      </c>
      <c r="Q14" s="39" t="s">
        <v>134</v>
      </c>
      <c r="R14" s="39" t="s">
        <v>39</v>
      </c>
      <c r="S14" s="39" t="s">
        <v>43</v>
      </c>
      <c r="T14" s="39" t="s">
        <v>133</v>
      </c>
      <c r="U14" s="39" t="s">
        <v>138</v>
      </c>
      <c r="V14" s="39" t="s">
        <v>76</v>
      </c>
      <c r="W14" s="39" t="s">
        <v>39</v>
      </c>
      <c r="X14" s="39" t="s">
        <v>145</v>
      </c>
      <c r="Y14" s="39" t="s">
        <v>98</v>
      </c>
      <c r="Z14" s="39" t="s">
        <v>142</v>
      </c>
      <c r="AA14" s="39" t="s">
        <v>101</v>
      </c>
      <c r="AB14" s="39" t="s">
        <v>142</v>
      </c>
      <c r="AC14" s="39" t="s">
        <v>293</v>
      </c>
      <c r="AD14" s="39" t="s">
        <v>87</v>
      </c>
      <c r="AE14" s="39" t="s">
        <v>102</v>
      </c>
      <c r="AF14" s="39" t="s">
        <v>364</v>
      </c>
      <c r="AG14" s="39" t="s">
        <v>293</v>
      </c>
      <c r="AH14" s="39" t="s">
        <v>199</v>
      </c>
      <c r="AI14" s="39" t="s">
        <v>100</v>
      </c>
      <c r="AJ14" s="39" t="s">
        <v>69</v>
      </c>
    </row>
    <row r="15" spans="1:36" ht="19.95" customHeight="1" x14ac:dyDescent="0.35">
      <c r="A15" s="40" t="s">
        <v>352</v>
      </c>
      <c r="B15" s="41" t="s">
        <v>113</v>
      </c>
      <c r="C15" s="41" t="s">
        <v>149</v>
      </c>
      <c r="D15" s="41" t="s">
        <v>176</v>
      </c>
      <c r="E15" s="41" t="s">
        <v>152</v>
      </c>
      <c r="F15" s="41" t="s">
        <v>152</v>
      </c>
      <c r="G15" s="41" t="s">
        <v>151</v>
      </c>
      <c r="H15" s="41" t="s">
        <v>173</v>
      </c>
      <c r="I15" s="41" t="s">
        <v>150</v>
      </c>
      <c r="J15" s="41" t="s">
        <v>113</v>
      </c>
      <c r="K15" s="41" t="s">
        <v>149</v>
      </c>
      <c r="L15" s="41" t="s">
        <v>174</v>
      </c>
      <c r="M15" s="41" t="s">
        <v>176</v>
      </c>
      <c r="N15" s="41" t="s">
        <v>151</v>
      </c>
      <c r="O15" s="41" t="s">
        <v>154</v>
      </c>
      <c r="P15" s="41" t="s">
        <v>152</v>
      </c>
      <c r="Q15" s="41" t="s">
        <v>157</v>
      </c>
      <c r="R15" s="41" t="s">
        <v>122</v>
      </c>
      <c r="S15" s="41" t="s">
        <v>154</v>
      </c>
      <c r="T15" s="41" t="s">
        <v>110</v>
      </c>
      <c r="U15" s="41" t="s">
        <v>110</v>
      </c>
      <c r="V15" s="41" t="s">
        <v>109</v>
      </c>
      <c r="W15" s="41" t="s">
        <v>149</v>
      </c>
      <c r="X15" s="41" t="s">
        <v>114</v>
      </c>
      <c r="Y15" s="41" t="s">
        <v>179</v>
      </c>
      <c r="Z15" s="41" t="s">
        <v>155</v>
      </c>
      <c r="AA15" s="41" t="s">
        <v>159</v>
      </c>
      <c r="AB15" s="41" t="s">
        <v>173</v>
      </c>
      <c r="AC15" s="41" t="s">
        <v>115</v>
      </c>
      <c r="AD15" s="41" t="s">
        <v>327</v>
      </c>
      <c r="AE15" s="41" t="s">
        <v>115</v>
      </c>
      <c r="AF15" s="41" t="s">
        <v>173</v>
      </c>
      <c r="AG15" s="41" t="s">
        <v>153</v>
      </c>
      <c r="AH15" s="41" t="s">
        <v>110</v>
      </c>
      <c r="AI15" s="41" t="s">
        <v>128</v>
      </c>
      <c r="AJ15" s="41" t="s">
        <v>176</v>
      </c>
    </row>
    <row r="16" spans="1:36" ht="19.95" customHeight="1" x14ac:dyDescent="0.35">
      <c r="A16" s="38" t="s">
        <v>34</v>
      </c>
      <c r="B16" s="39" t="s">
        <v>338</v>
      </c>
      <c r="C16" s="39" t="s">
        <v>192</v>
      </c>
      <c r="D16" s="39" t="s">
        <v>192</v>
      </c>
      <c r="E16" s="39" t="s">
        <v>277</v>
      </c>
      <c r="F16" s="39" t="s">
        <v>167</v>
      </c>
      <c r="G16" s="39" t="s">
        <v>76</v>
      </c>
      <c r="H16" s="39" t="s">
        <v>185</v>
      </c>
      <c r="I16" s="39" t="s">
        <v>142</v>
      </c>
      <c r="J16" s="39" t="s">
        <v>278</v>
      </c>
      <c r="K16" s="39" t="s">
        <v>162</v>
      </c>
      <c r="L16" s="39" t="s">
        <v>141</v>
      </c>
      <c r="M16" s="39" t="s">
        <v>164</v>
      </c>
      <c r="N16" s="39" t="s">
        <v>146</v>
      </c>
      <c r="O16" s="39" t="s">
        <v>165</v>
      </c>
      <c r="P16" s="39" t="s">
        <v>349</v>
      </c>
      <c r="Q16" s="39" t="s">
        <v>133</v>
      </c>
      <c r="R16" s="39" t="s">
        <v>310</v>
      </c>
      <c r="S16" s="39" t="s">
        <v>100</v>
      </c>
      <c r="T16" s="39" t="s">
        <v>99</v>
      </c>
      <c r="U16" s="39" t="s">
        <v>100</v>
      </c>
      <c r="V16" s="39" t="s">
        <v>145</v>
      </c>
      <c r="W16" s="39" t="s">
        <v>100</v>
      </c>
      <c r="X16" s="39" t="s">
        <v>100</v>
      </c>
      <c r="Y16" s="39" t="s">
        <v>100</v>
      </c>
      <c r="Z16" s="39" t="s">
        <v>100</v>
      </c>
      <c r="AA16" s="39" t="s">
        <v>100</v>
      </c>
      <c r="AB16" s="39" t="s">
        <v>101</v>
      </c>
      <c r="AC16" s="39" t="s">
        <v>386</v>
      </c>
      <c r="AD16" s="39" t="s">
        <v>99</v>
      </c>
      <c r="AE16" s="39" t="s">
        <v>100</v>
      </c>
      <c r="AF16" s="39" t="s">
        <v>100</v>
      </c>
      <c r="AG16" s="39" t="s">
        <v>31</v>
      </c>
      <c r="AH16" s="39" t="s">
        <v>72</v>
      </c>
      <c r="AI16" s="39" t="s">
        <v>101</v>
      </c>
      <c r="AJ16" s="39" t="s">
        <v>100</v>
      </c>
    </row>
    <row r="17" spans="1:36" ht="19.95" customHeight="1" x14ac:dyDescent="0.35">
      <c r="A17" s="40" t="s">
        <v>373</v>
      </c>
      <c r="B17" s="41" t="s">
        <v>157</v>
      </c>
      <c r="C17" s="41" t="s">
        <v>157</v>
      </c>
      <c r="D17" s="41" t="s">
        <v>153</v>
      </c>
      <c r="E17" s="41" t="s">
        <v>152</v>
      </c>
      <c r="F17" s="41" t="s">
        <v>152</v>
      </c>
      <c r="G17" s="41" t="s">
        <v>115</v>
      </c>
      <c r="H17" s="41" t="s">
        <v>175</v>
      </c>
      <c r="I17" s="41" t="s">
        <v>159</v>
      </c>
      <c r="J17" s="41" t="s">
        <v>157</v>
      </c>
      <c r="K17" s="41" t="s">
        <v>113</v>
      </c>
      <c r="L17" s="41" t="s">
        <v>172</v>
      </c>
      <c r="M17" s="41" t="s">
        <v>153</v>
      </c>
      <c r="N17" s="41" t="s">
        <v>159</v>
      </c>
      <c r="O17" s="41" t="s">
        <v>113</v>
      </c>
      <c r="P17" s="41" t="s">
        <v>149</v>
      </c>
      <c r="Q17" s="41" t="s">
        <v>111</v>
      </c>
      <c r="R17" s="41" t="s">
        <v>354</v>
      </c>
      <c r="S17" s="41" t="s">
        <v>121</v>
      </c>
      <c r="T17" s="41" t="s">
        <v>120</v>
      </c>
      <c r="U17" s="41" t="s">
        <v>121</v>
      </c>
      <c r="V17" s="41" t="s">
        <v>120</v>
      </c>
      <c r="W17" s="41" t="s">
        <v>121</v>
      </c>
      <c r="X17" s="41" t="s">
        <v>121</v>
      </c>
      <c r="Y17" s="41" t="s">
        <v>119</v>
      </c>
      <c r="Z17" s="41" t="s">
        <v>128</v>
      </c>
      <c r="AA17" s="41" t="s">
        <v>121</v>
      </c>
      <c r="AB17" s="41" t="s">
        <v>119</v>
      </c>
      <c r="AC17" s="41" t="s">
        <v>112</v>
      </c>
      <c r="AD17" s="41" t="s">
        <v>127</v>
      </c>
      <c r="AE17" s="41" t="s">
        <v>128</v>
      </c>
      <c r="AF17" s="41" t="s">
        <v>121</v>
      </c>
      <c r="AG17" s="41" t="s">
        <v>178</v>
      </c>
      <c r="AH17" s="41" t="s">
        <v>115</v>
      </c>
      <c r="AI17" s="41" t="s">
        <v>175</v>
      </c>
      <c r="AJ17" s="41" t="s">
        <v>121</v>
      </c>
    </row>
    <row r="18" spans="1:36" ht="19.95" customHeight="1" x14ac:dyDescent="0.35">
      <c r="A18" s="38" t="s">
        <v>289</v>
      </c>
      <c r="B18" s="39" t="s">
        <v>207</v>
      </c>
      <c r="C18" s="39" t="s">
        <v>145</v>
      </c>
      <c r="D18" s="39" t="s">
        <v>146</v>
      </c>
      <c r="E18" s="39" t="s">
        <v>145</v>
      </c>
      <c r="F18" s="39" t="s">
        <v>101</v>
      </c>
      <c r="G18" s="39" t="s">
        <v>107</v>
      </c>
      <c r="H18" s="39" t="s">
        <v>107</v>
      </c>
      <c r="I18" s="39" t="s">
        <v>102</v>
      </c>
      <c r="J18" s="39" t="s">
        <v>102</v>
      </c>
      <c r="K18" s="39" t="s">
        <v>98</v>
      </c>
      <c r="L18" s="39" t="s">
        <v>142</v>
      </c>
      <c r="M18" s="39" t="s">
        <v>145</v>
      </c>
      <c r="N18" s="39" t="s">
        <v>145</v>
      </c>
      <c r="O18" s="39" t="s">
        <v>101</v>
      </c>
      <c r="P18" s="39" t="s">
        <v>101</v>
      </c>
      <c r="Q18" s="39" t="s">
        <v>101</v>
      </c>
      <c r="R18" s="39" t="s">
        <v>100</v>
      </c>
      <c r="S18" s="39" t="s">
        <v>107</v>
      </c>
      <c r="T18" s="39" t="s">
        <v>100</v>
      </c>
      <c r="U18" s="39" t="s">
        <v>100</v>
      </c>
      <c r="V18" s="39" t="s">
        <v>107</v>
      </c>
      <c r="W18" s="39" t="s">
        <v>107</v>
      </c>
      <c r="X18" s="39" t="s">
        <v>101</v>
      </c>
      <c r="Y18" s="39" t="s">
        <v>100</v>
      </c>
      <c r="Z18" s="39" t="s">
        <v>100</v>
      </c>
      <c r="AA18" s="39" t="s">
        <v>100</v>
      </c>
      <c r="AB18" s="39" t="s">
        <v>142</v>
      </c>
      <c r="AC18" s="39" t="s">
        <v>107</v>
      </c>
      <c r="AD18" s="39" t="s">
        <v>101</v>
      </c>
      <c r="AE18" s="39" t="s">
        <v>142</v>
      </c>
      <c r="AF18" s="39" t="s">
        <v>98</v>
      </c>
      <c r="AG18" s="39" t="s">
        <v>100</v>
      </c>
      <c r="AH18" s="39" t="s">
        <v>98</v>
      </c>
      <c r="AI18" s="39" t="s">
        <v>100</v>
      </c>
      <c r="AJ18" s="39" t="s">
        <v>143</v>
      </c>
    </row>
    <row r="19" spans="1:36" ht="19.95" customHeight="1" x14ac:dyDescent="0.35">
      <c r="A19" s="40" t="s">
        <v>374</v>
      </c>
      <c r="B19" s="41" t="s">
        <v>128</v>
      </c>
      <c r="C19" s="41" t="s">
        <v>128</v>
      </c>
      <c r="D19" s="41" t="s">
        <v>128</v>
      </c>
      <c r="E19" s="41" t="s">
        <v>119</v>
      </c>
      <c r="F19" s="41" t="s">
        <v>128</v>
      </c>
      <c r="G19" s="41" t="s">
        <v>128</v>
      </c>
      <c r="H19" s="41" t="s">
        <v>128</v>
      </c>
      <c r="I19" s="41" t="s">
        <v>119</v>
      </c>
      <c r="J19" s="41" t="s">
        <v>128</v>
      </c>
      <c r="K19" s="41" t="s">
        <v>128</v>
      </c>
      <c r="L19" s="41" t="s">
        <v>123</v>
      </c>
      <c r="M19" s="41" t="s">
        <v>123</v>
      </c>
      <c r="N19" s="41" t="s">
        <v>119</v>
      </c>
      <c r="O19" s="41" t="s">
        <v>121</v>
      </c>
      <c r="P19" s="41" t="s">
        <v>121</v>
      </c>
      <c r="Q19" s="41" t="s">
        <v>121</v>
      </c>
      <c r="R19" s="41" t="s">
        <v>121</v>
      </c>
      <c r="S19" s="41" t="s">
        <v>128</v>
      </c>
      <c r="T19" s="41" t="s">
        <v>121</v>
      </c>
      <c r="U19" s="41" t="s">
        <v>121</v>
      </c>
      <c r="V19" s="41" t="s">
        <v>119</v>
      </c>
      <c r="W19" s="41" t="s">
        <v>123</v>
      </c>
      <c r="X19" s="41" t="s">
        <v>159</v>
      </c>
      <c r="Y19" s="41" t="s">
        <v>121</v>
      </c>
      <c r="Z19" s="41" t="s">
        <v>119</v>
      </c>
      <c r="AA19" s="41" t="s">
        <v>121</v>
      </c>
      <c r="AB19" s="41" t="s">
        <v>152</v>
      </c>
      <c r="AC19" s="41" t="s">
        <v>121</v>
      </c>
      <c r="AD19" s="41" t="s">
        <v>121</v>
      </c>
      <c r="AE19" s="41" t="s">
        <v>327</v>
      </c>
      <c r="AF19" s="41" t="s">
        <v>128</v>
      </c>
      <c r="AG19" s="41" t="s">
        <v>121</v>
      </c>
      <c r="AH19" s="41" t="s">
        <v>119</v>
      </c>
      <c r="AI19" s="41" t="s">
        <v>128</v>
      </c>
      <c r="AJ19" s="41" t="s">
        <v>119</v>
      </c>
    </row>
  </sheetData>
  <sheetProtection algorithmName="SHA-512" hashValue="SZ9D+IKYHQnqQKJqGnjOXDcPqRvvoasRLotxtUjoDIVwmBdA6xEP4cYDlFfvjWrJsc7hv8kk0pbJG0Dm7Hgk4A==" saltValue="myYYJJyYy3plvYfBOMnBHw==" spinCount="100000" sheet="1" objects="1" scenarios="1"/>
  <mergeCells count="9">
    <mergeCell ref="AC4:AF4"/>
    <mergeCell ref="AG4:AJ4"/>
    <mergeCell ref="B2:F2"/>
    <mergeCell ref="A3:E3"/>
    <mergeCell ref="C4:D4"/>
    <mergeCell ref="E4:I4"/>
    <mergeCell ref="J4:L4"/>
    <mergeCell ref="M4:Q4"/>
    <mergeCell ref="R4:AB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AJ19"/>
  <sheetViews>
    <sheetView showGridLines="0" workbookViewId="0"/>
  </sheetViews>
  <sheetFormatPr defaultRowHeight="14.4" x14ac:dyDescent="0.3"/>
  <cols>
    <col min="1" max="1" width="48.21875" customWidth="1"/>
    <col min="2" max="36" width="20.77734375" customWidth="1"/>
  </cols>
  <sheetData>
    <row r="1" spans="1:36" ht="21" x14ac:dyDescent="0.4">
      <c r="A1" s="21" t="str">
        <f>HYPERLINK("#Contents!A1","Return to Contents")</f>
        <v>Return to Contents</v>
      </c>
    </row>
    <row r="2" spans="1:36" ht="64.8" customHeight="1" x14ac:dyDescent="0.4">
      <c r="B2" s="90" t="s">
        <v>522</v>
      </c>
      <c r="C2" s="90"/>
      <c r="D2" s="90"/>
      <c r="E2" s="90"/>
      <c r="F2" s="90"/>
      <c r="G2" s="22"/>
      <c r="H2" s="22"/>
      <c r="I2" s="22"/>
      <c r="J2" s="22"/>
      <c r="K2" s="22"/>
      <c r="L2" s="23"/>
      <c r="M2" s="23"/>
    </row>
    <row r="3" spans="1:36" ht="79.8" customHeight="1" x14ac:dyDescent="0.3">
      <c r="A3" s="92" t="s">
        <v>535</v>
      </c>
      <c r="B3" s="92"/>
      <c r="C3" s="92"/>
      <c r="D3" s="92"/>
      <c r="E3" s="92"/>
      <c r="F3" s="47"/>
      <c r="G3" s="47"/>
      <c r="H3" s="47"/>
    </row>
    <row r="4" spans="1:36" ht="18" customHeight="1" x14ac:dyDescent="0.3">
      <c r="A4" s="26"/>
      <c r="B4" s="27"/>
      <c r="C4" s="88" t="s">
        <v>226</v>
      </c>
      <c r="D4" s="89"/>
      <c r="E4" s="84" t="s">
        <v>493</v>
      </c>
      <c r="F4" s="84"/>
      <c r="G4" s="84"/>
      <c r="H4" s="84"/>
      <c r="I4" s="84"/>
      <c r="J4" s="88" t="s">
        <v>494</v>
      </c>
      <c r="K4" s="84"/>
      <c r="L4" s="89"/>
      <c r="M4" s="84" t="s">
        <v>495</v>
      </c>
      <c r="N4" s="84"/>
      <c r="O4" s="84"/>
      <c r="P4" s="84"/>
      <c r="Q4" s="84"/>
      <c r="R4" s="85" t="s">
        <v>496</v>
      </c>
      <c r="S4" s="86"/>
      <c r="T4" s="86"/>
      <c r="U4" s="86"/>
      <c r="V4" s="86"/>
      <c r="W4" s="86"/>
      <c r="X4" s="86"/>
      <c r="Y4" s="86"/>
      <c r="Z4" s="86"/>
      <c r="AA4" s="86"/>
      <c r="AB4" s="87"/>
      <c r="AC4" s="84" t="s">
        <v>497</v>
      </c>
      <c r="AD4" s="84"/>
      <c r="AE4" s="84"/>
      <c r="AF4" s="84"/>
      <c r="AG4" s="88" t="s">
        <v>498</v>
      </c>
      <c r="AH4" s="84"/>
      <c r="AI4" s="84"/>
      <c r="AJ4" s="89"/>
    </row>
    <row r="5" spans="1:36" ht="99.6" customHeight="1" x14ac:dyDescent="0.3">
      <c r="A5" s="30" t="s">
        <v>521</v>
      </c>
      <c r="B5" s="31" t="s">
        <v>0</v>
      </c>
      <c r="C5" s="33" t="s">
        <v>1</v>
      </c>
      <c r="D5" s="34" t="s">
        <v>2</v>
      </c>
      <c r="E5" s="35" t="s">
        <v>501</v>
      </c>
      <c r="F5" s="35" t="s">
        <v>502</v>
      </c>
      <c r="G5" s="35" t="s">
        <v>503</v>
      </c>
      <c r="H5" s="35" t="s">
        <v>504</v>
      </c>
      <c r="I5" s="35" t="s">
        <v>505</v>
      </c>
      <c r="J5" s="33" t="s">
        <v>506</v>
      </c>
      <c r="K5" s="35" t="s">
        <v>507</v>
      </c>
      <c r="L5" s="34" t="s">
        <v>508</v>
      </c>
      <c r="M5" s="36" t="s">
        <v>509</v>
      </c>
      <c r="N5" s="36" t="s">
        <v>510</v>
      </c>
      <c r="O5" s="36" t="s">
        <v>511</v>
      </c>
      <c r="P5" s="36" t="s">
        <v>512</v>
      </c>
      <c r="Q5" s="36" t="s">
        <v>513</v>
      </c>
      <c r="R5" s="33" t="s">
        <v>3</v>
      </c>
      <c r="S5" s="35" t="s">
        <v>4</v>
      </c>
      <c r="T5" s="35" t="s">
        <v>5</v>
      </c>
      <c r="U5" s="35" t="s">
        <v>6</v>
      </c>
      <c r="V5" s="35" t="s">
        <v>7</v>
      </c>
      <c r="W5" s="35" t="s">
        <v>8</v>
      </c>
      <c r="X5" s="35" t="s">
        <v>9</v>
      </c>
      <c r="Y5" s="35" t="s">
        <v>10</v>
      </c>
      <c r="Z5" s="35" t="s">
        <v>11</v>
      </c>
      <c r="AA5" s="35" t="s">
        <v>514</v>
      </c>
      <c r="AB5" s="34" t="s">
        <v>515</v>
      </c>
      <c r="AC5" s="35" t="s">
        <v>516</v>
      </c>
      <c r="AD5" s="35" t="s">
        <v>517</v>
      </c>
      <c r="AE5" s="35" t="s">
        <v>518</v>
      </c>
      <c r="AF5" s="35" t="s">
        <v>519</v>
      </c>
      <c r="AG5" s="33" t="s">
        <v>12</v>
      </c>
      <c r="AH5" s="37" t="s">
        <v>13</v>
      </c>
      <c r="AI5" s="35" t="s">
        <v>520</v>
      </c>
      <c r="AJ5" s="34" t="s">
        <v>14</v>
      </c>
    </row>
    <row r="6" spans="1:36" ht="19.95" customHeight="1" x14ac:dyDescent="0.35">
      <c r="A6" s="38" t="s">
        <v>15</v>
      </c>
      <c r="B6" s="39" t="s">
        <v>16</v>
      </c>
      <c r="C6" s="39" t="s">
        <v>17</v>
      </c>
      <c r="D6" s="39" t="s">
        <v>18</v>
      </c>
      <c r="E6" s="39" t="s">
        <v>19</v>
      </c>
      <c r="F6" s="39" t="s">
        <v>20</v>
      </c>
      <c r="G6" s="39" t="s">
        <v>20</v>
      </c>
      <c r="H6" s="39" t="s">
        <v>20</v>
      </c>
      <c r="I6" s="39" t="s">
        <v>21</v>
      </c>
      <c r="J6" s="39" t="s">
        <v>22</v>
      </c>
      <c r="K6" s="39" t="s">
        <v>23</v>
      </c>
      <c r="L6" s="39" t="s">
        <v>24</v>
      </c>
      <c r="M6" s="39" t="s">
        <v>25</v>
      </c>
      <c r="N6" s="39" t="s">
        <v>26</v>
      </c>
      <c r="O6" s="39" t="s">
        <v>27</v>
      </c>
      <c r="P6" s="39" t="s">
        <v>28</v>
      </c>
      <c r="Q6" s="39" t="s">
        <v>29</v>
      </c>
      <c r="R6" s="39" t="s">
        <v>30</v>
      </c>
      <c r="S6" s="39" t="s">
        <v>31</v>
      </c>
      <c r="T6" s="39" t="s">
        <v>32</v>
      </c>
      <c r="U6" s="39" t="s">
        <v>33</v>
      </c>
      <c r="V6" s="39" t="s">
        <v>34</v>
      </c>
      <c r="W6" s="39" t="s">
        <v>35</v>
      </c>
      <c r="X6" s="39" t="s">
        <v>36</v>
      </c>
      <c r="Y6" s="39" t="s">
        <v>37</v>
      </c>
      <c r="Z6" s="39" t="s">
        <v>38</v>
      </c>
      <c r="AA6" s="39" t="s">
        <v>39</v>
      </c>
      <c r="AB6" s="39" t="s">
        <v>40</v>
      </c>
      <c r="AC6" s="39" t="s">
        <v>41</v>
      </c>
      <c r="AD6" s="39" t="s">
        <v>42</v>
      </c>
      <c r="AE6" s="39" t="s">
        <v>43</v>
      </c>
      <c r="AF6" s="39" t="s">
        <v>44</v>
      </c>
      <c r="AG6" s="39" t="s">
        <v>45</v>
      </c>
      <c r="AH6" s="39" t="s">
        <v>46</v>
      </c>
      <c r="AI6" s="39" t="s">
        <v>47</v>
      </c>
      <c r="AJ6" s="39" t="s">
        <v>48</v>
      </c>
    </row>
    <row r="7" spans="1:36" ht="19.95" customHeight="1" x14ac:dyDescent="0.35">
      <c r="A7" s="40" t="s">
        <v>49</v>
      </c>
      <c r="B7" s="41" t="s">
        <v>375</v>
      </c>
      <c r="C7" s="41" t="s">
        <v>51</v>
      </c>
      <c r="D7" s="41" t="s">
        <v>297</v>
      </c>
      <c r="E7" s="41" t="s">
        <v>53</v>
      </c>
      <c r="F7" s="41" t="s">
        <v>54</v>
      </c>
      <c r="G7" s="41" t="s">
        <v>55</v>
      </c>
      <c r="H7" s="41" t="s">
        <v>347</v>
      </c>
      <c r="I7" s="41" t="s">
        <v>342</v>
      </c>
      <c r="J7" s="41" t="s">
        <v>58</v>
      </c>
      <c r="K7" s="41" t="s">
        <v>231</v>
      </c>
      <c r="L7" s="41" t="s">
        <v>232</v>
      </c>
      <c r="M7" s="41" t="s">
        <v>60</v>
      </c>
      <c r="N7" s="41" t="s">
        <v>59</v>
      </c>
      <c r="O7" s="41" t="s">
        <v>342</v>
      </c>
      <c r="P7" s="41" t="s">
        <v>82</v>
      </c>
      <c r="Q7" s="41" t="s">
        <v>63</v>
      </c>
      <c r="R7" s="41" t="s">
        <v>343</v>
      </c>
      <c r="S7" s="41" t="s">
        <v>304</v>
      </c>
      <c r="T7" s="41" t="s">
        <v>243</v>
      </c>
      <c r="U7" s="41" t="s">
        <v>181</v>
      </c>
      <c r="V7" s="41" t="s">
        <v>68</v>
      </c>
      <c r="W7" s="41" t="s">
        <v>69</v>
      </c>
      <c r="X7" s="41" t="s">
        <v>37</v>
      </c>
      <c r="Y7" s="41" t="s">
        <v>71</v>
      </c>
      <c r="Z7" s="41" t="s">
        <v>38</v>
      </c>
      <c r="AA7" s="41" t="s">
        <v>93</v>
      </c>
      <c r="AB7" s="41" t="s">
        <v>73</v>
      </c>
      <c r="AC7" s="41" t="s">
        <v>305</v>
      </c>
      <c r="AD7" s="41" t="s">
        <v>312</v>
      </c>
      <c r="AE7" s="41" t="s">
        <v>76</v>
      </c>
      <c r="AF7" s="41" t="s">
        <v>77</v>
      </c>
      <c r="AG7" s="41" t="s">
        <v>78</v>
      </c>
      <c r="AH7" s="41" t="s">
        <v>79</v>
      </c>
      <c r="AI7" s="41" t="s">
        <v>168</v>
      </c>
      <c r="AJ7" s="41" t="s">
        <v>22</v>
      </c>
    </row>
    <row r="8" spans="1:36" ht="19.95" customHeight="1" x14ac:dyDescent="0.35">
      <c r="A8" s="38" t="s">
        <v>100</v>
      </c>
      <c r="B8" s="39" t="s">
        <v>376</v>
      </c>
      <c r="C8" s="39" t="s">
        <v>386</v>
      </c>
      <c r="D8" s="39" t="s">
        <v>387</v>
      </c>
      <c r="E8" s="39" t="s">
        <v>377</v>
      </c>
      <c r="F8" s="39" t="s">
        <v>293</v>
      </c>
      <c r="G8" s="39" t="s">
        <v>278</v>
      </c>
      <c r="H8" s="39" t="s">
        <v>278</v>
      </c>
      <c r="I8" s="39" t="s">
        <v>186</v>
      </c>
      <c r="J8" s="39" t="s">
        <v>90</v>
      </c>
      <c r="K8" s="39" t="s">
        <v>368</v>
      </c>
      <c r="L8" s="39" t="s">
        <v>131</v>
      </c>
      <c r="M8" s="39" t="s">
        <v>161</v>
      </c>
      <c r="N8" s="39" t="s">
        <v>192</v>
      </c>
      <c r="O8" s="39" t="s">
        <v>40</v>
      </c>
      <c r="P8" s="39" t="s">
        <v>357</v>
      </c>
      <c r="Q8" s="39" t="s">
        <v>349</v>
      </c>
      <c r="R8" s="39" t="s">
        <v>141</v>
      </c>
      <c r="S8" s="39" t="s">
        <v>388</v>
      </c>
      <c r="T8" s="39" t="s">
        <v>98</v>
      </c>
      <c r="U8" s="39" t="s">
        <v>92</v>
      </c>
      <c r="V8" s="39" t="s">
        <v>185</v>
      </c>
      <c r="W8" s="39" t="s">
        <v>40</v>
      </c>
      <c r="X8" s="39" t="s">
        <v>100</v>
      </c>
      <c r="Y8" s="39" t="s">
        <v>98</v>
      </c>
      <c r="Z8" s="39" t="s">
        <v>101</v>
      </c>
      <c r="AA8" s="39" t="s">
        <v>185</v>
      </c>
      <c r="AB8" s="39" t="s">
        <v>146</v>
      </c>
      <c r="AC8" s="39" t="s">
        <v>206</v>
      </c>
      <c r="AD8" s="39" t="s">
        <v>168</v>
      </c>
      <c r="AE8" s="39" t="s">
        <v>143</v>
      </c>
      <c r="AF8" s="39" t="s">
        <v>389</v>
      </c>
      <c r="AG8" s="39" t="s">
        <v>161</v>
      </c>
      <c r="AH8" s="39" t="s">
        <v>37</v>
      </c>
      <c r="AI8" s="39" t="s">
        <v>107</v>
      </c>
      <c r="AJ8" s="39" t="s">
        <v>280</v>
      </c>
    </row>
    <row r="9" spans="1:36" ht="19.95" customHeight="1" x14ac:dyDescent="0.35">
      <c r="A9" s="40" t="s">
        <v>369</v>
      </c>
      <c r="B9" s="41" t="s">
        <v>179</v>
      </c>
      <c r="C9" s="41" t="s">
        <v>114</v>
      </c>
      <c r="D9" s="41" t="s">
        <v>156</v>
      </c>
      <c r="E9" s="41" t="s">
        <v>156</v>
      </c>
      <c r="F9" s="41" t="s">
        <v>111</v>
      </c>
      <c r="G9" s="41" t="s">
        <v>114</v>
      </c>
      <c r="H9" s="41" t="s">
        <v>270</v>
      </c>
      <c r="I9" s="41" t="s">
        <v>178</v>
      </c>
      <c r="J9" s="41" t="s">
        <v>114</v>
      </c>
      <c r="K9" s="41" t="s">
        <v>178</v>
      </c>
      <c r="L9" s="41" t="s">
        <v>112</v>
      </c>
      <c r="M9" s="41" t="s">
        <v>178</v>
      </c>
      <c r="N9" s="41" t="s">
        <v>178</v>
      </c>
      <c r="O9" s="41" t="s">
        <v>156</v>
      </c>
      <c r="P9" s="41" t="s">
        <v>179</v>
      </c>
      <c r="Q9" s="41" t="s">
        <v>109</v>
      </c>
      <c r="R9" s="41" t="s">
        <v>120</v>
      </c>
      <c r="S9" s="41" t="s">
        <v>258</v>
      </c>
      <c r="T9" s="41" t="s">
        <v>159</v>
      </c>
      <c r="U9" s="41" t="s">
        <v>285</v>
      </c>
      <c r="V9" s="41" t="s">
        <v>150</v>
      </c>
      <c r="W9" s="41" t="s">
        <v>353</v>
      </c>
      <c r="X9" s="41" t="s">
        <v>128</v>
      </c>
      <c r="Y9" s="41" t="s">
        <v>156</v>
      </c>
      <c r="Z9" s="41" t="s">
        <v>115</v>
      </c>
      <c r="AA9" s="41" t="s">
        <v>263</v>
      </c>
      <c r="AB9" s="41" t="s">
        <v>154</v>
      </c>
      <c r="AC9" s="41" t="s">
        <v>175</v>
      </c>
      <c r="AD9" s="41" t="s">
        <v>120</v>
      </c>
      <c r="AE9" s="41" t="s">
        <v>285</v>
      </c>
      <c r="AF9" s="41" t="s">
        <v>257</v>
      </c>
      <c r="AG9" s="41" t="s">
        <v>149</v>
      </c>
      <c r="AH9" s="41" t="s">
        <v>175</v>
      </c>
      <c r="AI9" s="41" t="s">
        <v>150</v>
      </c>
      <c r="AJ9" s="41" t="s">
        <v>260</v>
      </c>
    </row>
    <row r="10" spans="1:36" ht="19.95" customHeight="1" x14ac:dyDescent="0.35">
      <c r="A10" s="38" t="s">
        <v>94</v>
      </c>
      <c r="B10" s="39" t="s">
        <v>82</v>
      </c>
      <c r="C10" s="39" t="s">
        <v>243</v>
      </c>
      <c r="D10" s="39" t="s">
        <v>250</v>
      </c>
      <c r="E10" s="39" t="s">
        <v>382</v>
      </c>
      <c r="F10" s="39" t="s">
        <v>105</v>
      </c>
      <c r="G10" s="39" t="s">
        <v>140</v>
      </c>
      <c r="H10" s="39" t="s">
        <v>163</v>
      </c>
      <c r="I10" s="39" t="s">
        <v>254</v>
      </c>
      <c r="J10" s="39" t="s">
        <v>390</v>
      </c>
      <c r="K10" s="39" t="s">
        <v>344</v>
      </c>
      <c r="L10" s="39" t="s">
        <v>278</v>
      </c>
      <c r="M10" s="39" t="s">
        <v>92</v>
      </c>
      <c r="N10" s="39" t="s">
        <v>183</v>
      </c>
      <c r="O10" s="39" t="s">
        <v>139</v>
      </c>
      <c r="P10" s="39" t="s">
        <v>192</v>
      </c>
      <c r="Q10" s="39" t="s">
        <v>87</v>
      </c>
      <c r="R10" s="39" t="s">
        <v>367</v>
      </c>
      <c r="S10" s="39" t="s">
        <v>164</v>
      </c>
      <c r="T10" s="39" t="s">
        <v>94</v>
      </c>
      <c r="U10" s="39" t="s">
        <v>89</v>
      </c>
      <c r="V10" s="39" t="s">
        <v>36</v>
      </c>
      <c r="W10" s="39" t="s">
        <v>98</v>
      </c>
      <c r="X10" s="39" t="s">
        <v>145</v>
      </c>
      <c r="Y10" s="39" t="s">
        <v>101</v>
      </c>
      <c r="Z10" s="39" t="s">
        <v>101</v>
      </c>
      <c r="AA10" s="39" t="s">
        <v>101</v>
      </c>
      <c r="AB10" s="39" t="s">
        <v>98</v>
      </c>
      <c r="AC10" s="39" t="s">
        <v>386</v>
      </c>
      <c r="AD10" s="39" t="s">
        <v>186</v>
      </c>
      <c r="AE10" s="39" t="s">
        <v>101</v>
      </c>
      <c r="AF10" s="39" t="s">
        <v>391</v>
      </c>
      <c r="AG10" s="39" t="s">
        <v>392</v>
      </c>
      <c r="AH10" s="39" t="s">
        <v>379</v>
      </c>
      <c r="AI10" s="39" t="s">
        <v>98</v>
      </c>
      <c r="AJ10" s="39" t="s">
        <v>161</v>
      </c>
    </row>
    <row r="11" spans="1:36" ht="19.95" customHeight="1" x14ac:dyDescent="0.35">
      <c r="A11" s="40" t="s">
        <v>360</v>
      </c>
      <c r="B11" s="41" t="s">
        <v>109</v>
      </c>
      <c r="C11" s="41" t="s">
        <v>327</v>
      </c>
      <c r="D11" s="41" t="s">
        <v>173</v>
      </c>
      <c r="E11" s="41" t="s">
        <v>176</v>
      </c>
      <c r="F11" s="41" t="s">
        <v>327</v>
      </c>
      <c r="G11" s="41" t="s">
        <v>114</v>
      </c>
      <c r="H11" s="41" t="s">
        <v>174</v>
      </c>
      <c r="I11" s="41" t="s">
        <v>327</v>
      </c>
      <c r="J11" s="41" t="s">
        <v>178</v>
      </c>
      <c r="K11" s="41" t="s">
        <v>173</v>
      </c>
      <c r="L11" s="41" t="s">
        <v>154</v>
      </c>
      <c r="M11" s="41" t="s">
        <v>173</v>
      </c>
      <c r="N11" s="41" t="s">
        <v>173</v>
      </c>
      <c r="O11" s="41" t="s">
        <v>111</v>
      </c>
      <c r="P11" s="41" t="s">
        <v>327</v>
      </c>
      <c r="Q11" s="41" t="s">
        <v>179</v>
      </c>
      <c r="R11" s="41" t="s">
        <v>112</v>
      </c>
      <c r="S11" s="41" t="s">
        <v>115</v>
      </c>
      <c r="T11" s="41" t="s">
        <v>270</v>
      </c>
      <c r="U11" s="41" t="s">
        <v>327</v>
      </c>
      <c r="V11" s="41" t="s">
        <v>265</v>
      </c>
      <c r="W11" s="41" t="s">
        <v>127</v>
      </c>
      <c r="X11" s="41" t="s">
        <v>110</v>
      </c>
      <c r="Y11" s="41" t="s">
        <v>120</v>
      </c>
      <c r="Z11" s="41" t="s">
        <v>125</v>
      </c>
      <c r="AA11" s="41" t="s">
        <v>159</v>
      </c>
      <c r="AB11" s="41" t="s">
        <v>151</v>
      </c>
      <c r="AC11" s="41" t="s">
        <v>112</v>
      </c>
      <c r="AD11" s="41" t="s">
        <v>112</v>
      </c>
      <c r="AE11" s="41" t="s">
        <v>122</v>
      </c>
      <c r="AF11" s="41" t="s">
        <v>151</v>
      </c>
      <c r="AG11" s="41" t="s">
        <v>112</v>
      </c>
      <c r="AH11" s="41" t="s">
        <v>178</v>
      </c>
      <c r="AI11" s="41" t="s">
        <v>355</v>
      </c>
      <c r="AJ11" s="41" t="s">
        <v>157</v>
      </c>
    </row>
    <row r="12" spans="1:36" ht="19.95" customHeight="1" x14ac:dyDescent="0.35">
      <c r="A12" s="38" t="s">
        <v>370</v>
      </c>
      <c r="B12" s="39" t="s">
        <v>304</v>
      </c>
      <c r="C12" s="39" t="s">
        <v>393</v>
      </c>
      <c r="D12" s="39" t="s">
        <v>34</v>
      </c>
      <c r="E12" s="39" t="s">
        <v>254</v>
      </c>
      <c r="F12" s="39" t="s">
        <v>183</v>
      </c>
      <c r="G12" s="39" t="s">
        <v>47</v>
      </c>
      <c r="H12" s="39" t="s">
        <v>164</v>
      </c>
      <c r="I12" s="39" t="s">
        <v>73</v>
      </c>
      <c r="J12" s="39" t="s">
        <v>288</v>
      </c>
      <c r="K12" s="39" t="s">
        <v>364</v>
      </c>
      <c r="L12" s="39" t="s">
        <v>92</v>
      </c>
      <c r="M12" s="39" t="s">
        <v>139</v>
      </c>
      <c r="N12" s="39" t="s">
        <v>47</v>
      </c>
      <c r="O12" s="39" t="s">
        <v>72</v>
      </c>
      <c r="P12" s="39" t="s">
        <v>278</v>
      </c>
      <c r="Q12" s="39" t="s">
        <v>36</v>
      </c>
      <c r="R12" s="39" t="s">
        <v>191</v>
      </c>
      <c r="S12" s="39" t="s">
        <v>142</v>
      </c>
      <c r="T12" s="39" t="s">
        <v>254</v>
      </c>
      <c r="U12" s="39" t="s">
        <v>106</v>
      </c>
      <c r="V12" s="39" t="s">
        <v>184</v>
      </c>
      <c r="W12" s="39" t="s">
        <v>102</v>
      </c>
      <c r="X12" s="39" t="s">
        <v>106</v>
      </c>
      <c r="Y12" s="39" t="s">
        <v>101</v>
      </c>
      <c r="Z12" s="39" t="s">
        <v>146</v>
      </c>
      <c r="AA12" s="39" t="s">
        <v>107</v>
      </c>
      <c r="AB12" s="39" t="s">
        <v>145</v>
      </c>
      <c r="AC12" s="39" t="s">
        <v>386</v>
      </c>
      <c r="AD12" s="39" t="s">
        <v>105</v>
      </c>
      <c r="AE12" s="39" t="s">
        <v>107</v>
      </c>
      <c r="AF12" s="39" t="s">
        <v>71</v>
      </c>
      <c r="AG12" s="39" t="s">
        <v>313</v>
      </c>
      <c r="AH12" s="39" t="s">
        <v>379</v>
      </c>
      <c r="AI12" s="39" t="s">
        <v>101</v>
      </c>
      <c r="AJ12" s="39" t="s">
        <v>164</v>
      </c>
    </row>
    <row r="13" spans="1:36" ht="19.95" customHeight="1" x14ac:dyDescent="0.35">
      <c r="A13" s="40" t="s">
        <v>371</v>
      </c>
      <c r="B13" s="41" t="s">
        <v>176</v>
      </c>
      <c r="C13" s="41" t="s">
        <v>154</v>
      </c>
      <c r="D13" s="41" t="s">
        <v>113</v>
      </c>
      <c r="E13" s="41" t="s">
        <v>150</v>
      </c>
      <c r="F13" s="41" t="s">
        <v>109</v>
      </c>
      <c r="G13" s="41" t="s">
        <v>109</v>
      </c>
      <c r="H13" s="41" t="s">
        <v>150</v>
      </c>
      <c r="I13" s="41" t="s">
        <v>152</v>
      </c>
      <c r="J13" s="41" t="s">
        <v>176</v>
      </c>
      <c r="K13" s="41" t="s">
        <v>174</v>
      </c>
      <c r="L13" s="41" t="s">
        <v>113</v>
      </c>
      <c r="M13" s="41" t="s">
        <v>154</v>
      </c>
      <c r="N13" s="41" t="s">
        <v>176</v>
      </c>
      <c r="O13" s="41" t="s">
        <v>151</v>
      </c>
      <c r="P13" s="41" t="s">
        <v>173</v>
      </c>
      <c r="Q13" s="41" t="s">
        <v>111</v>
      </c>
      <c r="R13" s="41" t="s">
        <v>355</v>
      </c>
      <c r="S13" s="41" t="s">
        <v>123</v>
      </c>
      <c r="T13" s="41" t="s">
        <v>285</v>
      </c>
      <c r="U13" s="41" t="s">
        <v>123</v>
      </c>
      <c r="V13" s="41" t="s">
        <v>152</v>
      </c>
      <c r="W13" s="41" t="s">
        <v>159</v>
      </c>
      <c r="X13" s="41" t="s">
        <v>150</v>
      </c>
      <c r="Y13" s="41" t="s">
        <v>159</v>
      </c>
      <c r="Z13" s="41" t="s">
        <v>264</v>
      </c>
      <c r="AA13" s="41" t="s">
        <v>120</v>
      </c>
      <c r="AB13" s="41" t="s">
        <v>149</v>
      </c>
      <c r="AC13" s="41" t="s">
        <v>112</v>
      </c>
      <c r="AD13" s="41" t="s">
        <v>117</v>
      </c>
      <c r="AE13" s="41" t="s">
        <v>172</v>
      </c>
      <c r="AF13" s="41" t="s">
        <v>159</v>
      </c>
      <c r="AG13" s="41" t="s">
        <v>116</v>
      </c>
      <c r="AH13" s="41" t="s">
        <v>178</v>
      </c>
      <c r="AI13" s="41" t="s">
        <v>124</v>
      </c>
      <c r="AJ13" s="41" t="s">
        <v>127</v>
      </c>
    </row>
    <row r="14" spans="1:36" ht="19.95" customHeight="1" x14ac:dyDescent="0.35">
      <c r="A14" s="38" t="s">
        <v>200</v>
      </c>
      <c r="B14" s="39" t="s">
        <v>298</v>
      </c>
      <c r="C14" s="39" t="s">
        <v>132</v>
      </c>
      <c r="D14" s="39" t="s">
        <v>394</v>
      </c>
      <c r="E14" s="39" t="s">
        <v>162</v>
      </c>
      <c r="F14" s="39" t="s">
        <v>167</v>
      </c>
      <c r="G14" s="39" t="s">
        <v>289</v>
      </c>
      <c r="H14" s="39" t="s">
        <v>187</v>
      </c>
      <c r="I14" s="39" t="s">
        <v>165</v>
      </c>
      <c r="J14" s="39" t="s">
        <v>391</v>
      </c>
      <c r="K14" s="39" t="s">
        <v>377</v>
      </c>
      <c r="L14" s="39" t="s">
        <v>194</v>
      </c>
      <c r="M14" s="39" t="s">
        <v>89</v>
      </c>
      <c r="N14" s="39" t="s">
        <v>278</v>
      </c>
      <c r="O14" s="39" t="s">
        <v>87</v>
      </c>
      <c r="P14" s="39" t="s">
        <v>43</v>
      </c>
      <c r="Q14" s="39" t="s">
        <v>164</v>
      </c>
      <c r="R14" s="39" t="s">
        <v>206</v>
      </c>
      <c r="S14" s="39" t="s">
        <v>92</v>
      </c>
      <c r="T14" s="39" t="s">
        <v>185</v>
      </c>
      <c r="U14" s="39" t="s">
        <v>133</v>
      </c>
      <c r="V14" s="39" t="s">
        <v>71</v>
      </c>
      <c r="W14" s="39" t="s">
        <v>185</v>
      </c>
      <c r="X14" s="39" t="s">
        <v>99</v>
      </c>
      <c r="Y14" s="39" t="s">
        <v>99</v>
      </c>
      <c r="Z14" s="39" t="s">
        <v>101</v>
      </c>
      <c r="AA14" s="39" t="s">
        <v>146</v>
      </c>
      <c r="AB14" s="39" t="s">
        <v>142</v>
      </c>
      <c r="AC14" s="39" t="s">
        <v>192</v>
      </c>
      <c r="AD14" s="39" t="s">
        <v>70</v>
      </c>
      <c r="AE14" s="39" t="s">
        <v>107</v>
      </c>
      <c r="AF14" s="39" t="s">
        <v>290</v>
      </c>
      <c r="AG14" s="39" t="s">
        <v>277</v>
      </c>
      <c r="AH14" s="39" t="s">
        <v>88</v>
      </c>
      <c r="AI14" s="39" t="s">
        <v>102</v>
      </c>
      <c r="AJ14" s="39" t="s">
        <v>317</v>
      </c>
    </row>
    <row r="15" spans="1:36" ht="19.95" customHeight="1" x14ac:dyDescent="0.35">
      <c r="A15" s="40" t="s">
        <v>352</v>
      </c>
      <c r="B15" s="41" t="s">
        <v>176</v>
      </c>
      <c r="C15" s="41" t="s">
        <v>113</v>
      </c>
      <c r="D15" s="41" t="s">
        <v>173</v>
      </c>
      <c r="E15" s="41" t="s">
        <v>174</v>
      </c>
      <c r="F15" s="41" t="s">
        <v>176</v>
      </c>
      <c r="G15" s="41" t="s">
        <v>151</v>
      </c>
      <c r="H15" s="41" t="s">
        <v>173</v>
      </c>
      <c r="I15" s="41" t="s">
        <v>113</v>
      </c>
      <c r="J15" s="41" t="s">
        <v>150</v>
      </c>
      <c r="K15" s="41" t="s">
        <v>174</v>
      </c>
      <c r="L15" s="41" t="s">
        <v>113</v>
      </c>
      <c r="M15" s="41" t="s">
        <v>150</v>
      </c>
      <c r="N15" s="41" t="s">
        <v>154</v>
      </c>
      <c r="O15" s="41" t="s">
        <v>109</v>
      </c>
      <c r="P15" s="41" t="s">
        <v>113</v>
      </c>
      <c r="Q15" s="41" t="s">
        <v>149</v>
      </c>
      <c r="R15" s="41" t="s">
        <v>151</v>
      </c>
      <c r="S15" s="41" t="s">
        <v>176</v>
      </c>
      <c r="T15" s="41" t="s">
        <v>124</v>
      </c>
      <c r="U15" s="41" t="s">
        <v>116</v>
      </c>
      <c r="V15" s="41" t="s">
        <v>113</v>
      </c>
      <c r="W15" s="41" t="s">
        <v>152</v>
      </c>
      <c r="X15" s="41" t="s">
        <v>354</v>
      </c>
      <c r="Y15" s="41" t="s">
        <v>263</v>
      </c>
      <c r="Z15" s="41" t="s">
        <v>120</v>
      </c>
      <c r="AA15" s="41" t="s">
        <v>327</v>
      </c>
      <c r="AB15" s="41" t="s">
        <v>152</v>
      </c>
      <c r="AC15" s="41" t="s">
        <v>113</v>
      </c>
      <c r="AD15" s="41" t="s">
        <v>115</v>
      </c>
      <c r="AE15" s="41" t="s">
        <v>172</v>
      </c>
      <c r="AF15" s="41" t="s">
        <v>109</v>
      </c>
      <c r="AG15" s="41" t="s">
        <v>151</v>
      </c>
      <c r="AH15" s="41" t="s">
        <v>150</v>
      </c>
      <c r="AI15" s="41" t="s">
        <v>174</v>
      </c>
      <c r="AJ15" s="41" t="s">
        <v>109</v>
      </c>
    </row>
    <row r="16" spans="1:36" ht="19.95" customHeight="1" x14ac:dyDescent="0.35">
      <c r="A16" s="38" t="s">
        <v>34</v>
      </c>
      <c r="B16" s="39" t="s">
        <v>92</v>
      </c>
      <c r="C16" s="39" t="s">
        <v>71</v>
      </c>
      <c r="D16" s="39" t="s">
        <v>164</v>
      </c>
      <c r="E16" s="39" t="s">
        <v>185</v>
      </c>
      <c r="F16" s="39" t="s">
        <v>142</v>
      </c>
      <c r="G16" s="39" t="s">
        <v>142</v>
      </c>
      <c r="H16" s="39" t="s">
        <v>98</v>
      </c>
      <c r="I16" s="39" t="s">
        <v>145</v>
      </c>
      <c r="J16" s="39" t="s">
        <v>164</v>
      </c>
      <c r="K16" s="39" t="s">
        <v>142</v>
      </c>
      <c r="L16" s="39" t="s">
        <v>99</v>
      </c>
      <c r="M16" s="39" t="s">
        <v>168</v>
      </c>
      <c r="N16" s="39" t="s">
        <v>143</v>
      </c>
      <c r="O16" s="39" t="s">
        <v>145</v>
      </c>
      <c r="P16" s="39" t="s">
        <v>99</v>
      </c>
      <c r="Q16" s="39" t="s">
        <v>98</v>
      </c>
      <c r="R16" s="39" t="s">
        <v>166</v>
      </c>
      <c r="S16" s="39" t="s">
        <v>100</v>
      </c>
      <c r="T16" s="39" t="s">
        <v>141</v>
      </c>
      <c r="U16" s="39" t="s">
        <v>101</v>
      </c>
      <c r="V16" s="39" t="s">
        <v>98</v>
      </c>
      <c r="W16" s="39" t="s">
        <v>100</v>
      </c>
      <c r="X16" s="39" t="s">
        <v>100</v>
      </c>
      <c r="Y16" s="39" t="s">
        <v>100</v>
      </c>
      <c r="Z16" s="39" t="s">
        <v>100</v>
      </c>
      <c r="AA16" s="39" t="s">
        <v>101</v>
      </c>
      <c r="AB16" s="39" t="s">
        <v>101</v>
      </c>
      <c r="AC16" s="39" t="s">
        <v>141</v>
      </c>
      <c r="AD16" s="39" t="s">
        <v>70</v>
      </c>
      <c r="AE16" s="39" t="s">
        <v>101</v>
      </c>
      <c r="AF16" s="39" t="s">
        <v>101</v>
      </c>
      <c r="AG16" s="39" t="s">
        <v>71</v>
      </c>
      <c r="AH16" s="39" t="s">
        <v>37</v>
      </c>
      <c r="AI16" s="39" t="s">
        <v>100</v>
      </c>
      <c r="AJ16" s="39" t="s">
        <v>102</v>
      </c>
    </row>
    <row r="17" spans="1:36" ht="19.95" customHeight="1" x14ac:dyDescent="0.35">
      <c r="A17" s="40" t="s">
        <v>373</v>
      </c>
      <c r="B17" s="41" t="s">
        <v>159</v>
      </c>
      <c r="C17" s="41" t="s">
        <v>123</v>
      </c>
      <c r="D17" s="41" t="s">
        <v>122</v>
      </c>
      <c r="E17" s="41" t="s">
        <v>122</v>
      </c>
      <c r="F17" s="41" t="s">
        <v>123</v>
      </c>
      <c r="G17" s="41" t="s">
        <v>159</v>
      </c>
      <c r="H17" s="41" t="s">
        <v>159</v>
      </c>
      <c r="I17" s="41" t="s">
        <v>123</v>
      </c>
      <c r="J17" s="41" t="s">
        <v>120</v>
      </c>
      <c r="K17" s="41" t="s">
        <v>119</v>
      </c>
      <c r="L17" s="41" t="s">
        <v>159</v>
      </c>
      <c r="M17" s="41" t="s">
        <v>127</v>
      </c>
      <c r="N17" s="41" t="s">
        <v>159</v>
      </c>
      <c r="O17" s="41" t="s">
        <v>123</v>
      </c>
      <c r="P17" s="41" t="s">
        <v>159</v>
      </c>
      <c r="Q17" s="41" t="s">
        <v>123</v>
      </c>
      <c r="R17" s="41" t="s">
        <v>122</v>
      </c>
      <c r="S17" s="41" t="s">
        <v>121</v>
      </c>
      <c r="T17" s="41" t="s">
        <v>157</v>
      </c>
      <c r="U17" s="41" t="s">
        <v>128</v>
      </c>
      <c r="V17" s="41" t="s">
        <v>122</v>
      </c>
      <c r="W17" s="41" t="s">
        <v>121</v>
      </c>
      <c r="X17" s="41" t="s">
        <v>119</v>
      </c>
      <c r="Y17" s="41" t="s">
        <v>121</v>
      </c>
      <c r="Z17" s="41" t="s">
        <v>123</v>
      </c>
      <c r="AA17" s="41" t="s">
        <v>159</v>
      </c>
      <c r="AB17" s="41" t="s">
        <v>123</v>
      </c>
      <c r="AC17" s="41" t="s">
        <v>122</v>
      </c>
      <c r="AD17" s="41" t="s">
        <v>115</v>
      </c>
      <c r="AE17" s="41" t="s">
        <v>159</v>
      </c>
      <c r="AF17" s="41" t="s">
        <v>121</v>
      </c>
      <c r="AG17" s="41" t="s">
        <v>159</v>
      </c>
      <c r="AH17" s="41" t="s">
        <v>175</v>
      </c>
      <c r="AI17" s="41" t="s">
        <v>123</v>
      </c>
      <c r="AJ17" s="41" t="s">
        <v>128</v>
      </c>
    </row>
    <row r="18" spans="1:36" ht="19.95" customHeight="1" x14ac:dyDescent="0.35">
      <c r="A18" s="38" t="s">
        <v>289</v>
      </c>
      <c r="B18" s="39" t="s">
        <v>184</v>
      </c>
      <c r="C18" s="39" t="s">
        <v>145</v>
      </c>
      <c r="D18" s="39" t="s">
        <v>168</v>
      </c>
      <c r="E18" s="39" t="s">
        <v>143</v>
      </c>
      <c r="F18" s="39" t="s">
        <v>107</v>
      </c>
      <c r="G18" s="39" t="s">
        <v>106</v>
      </c>
      <c r="H18" s="39" t="s">
        <v>101</v>
      </c>
      <c r="I18" s="39" t="s">
        <v>102</v>
      </c>
      <c r="J18" s="39" t="s">
        <v>107</v>
      </c>
      <c r="K18" s="39" t="s">
        <v>145</v>
      </c>
      <c r="L18" s="39" t="s">
        <v>99</v>
      </c>
      <c r="M18" s="39" t="s">
        <v>146</v>
      </c>
      <c r="N18" s="39" t="s">
        <v>145</v>
      </c>
      <c r="O18" s="39" t="s">
        <v>107</v>
      </c>
      <c r="P18" s="39" t="s">
        <v>101</v>
      </c>
      <c r="Q18" s="39" t="s">
        <v>102</v>
      </c>
      <c r="R18" s="39" t="s">
        <v>107</v>
      </c>
      <c r="S18" s="39" t="s">
        <v>107</v>
      </c>
      <c r="T18" s="39" t="s">
        <v>100</v>
      </c>
      <c r="U18" s="39" t="s">
        <v>107</v>
      </c>
      <c r="V18" s="39" t="s">
        <v>100</v>
      </c>
      <c r="W18" s="39" t="s">
        <v>107</v>
      </c>
      <c r="X18" s="39" t="s">
        <v>107</v>
      </c>
      <c r="Y18" s="39" t="s">
        <v>100</v>
      </c>
      <c r="Z18" s="39" t="s">
        <v>100</v>
      </c>
      <c r="AA18" s="39" t="s">
        <v>100</v>
      </c>
      <c r="AB18" s="39" t="s">
        <v>143</v>
      </c>
      <c r="AC18" s="39" t="s">
        <v>107</v>
      </c>
      <c r="AD18" s="39" t="s">
        <v>101</v>
      </c>
      <c r="AE18" s="39" t="s">
        <v>143</v>
      </c>
      <c r="AF18" s="39" t="s">
        <v>98</v>
      </c>
      <c r="AG18" s="39" t="s">
        <v>102</v>
      </c>
      <c r="AH18" s="39" t="s">
        <v>142</v>
      </c>
      <c r="AI18" s="39" t="s">
        <v>101</v>
      </c>
      <c r="AJ18" s="39" t="s">
        <v>146</v>
      </c>
    </row>
    <row r="19" spans="1:36" ht="19.95" customHeight="1" x14ac:dyDescent="0.35">
      <c r="A19" s="40" t="s">
        <v>374</v>
      </c>
      <c r="B19" s="41" t="s">
        <v>119</v>
      </c>
      <c r="C19" s="41" t="s">
        <v>128</v>
      </c>
      <c r="D19" s="41" t="s">
        <v>119</v>
      </c>
      <c r="E19" s="41" t="s">
        <v>123</v>
      </c>
      <c r="F19" s="41" t="s">
        <v>128</v>
      </c>
      <c r="G19" s="41" t="s">
        <v>119</v>
      </c>
      <c r="H19" s="41" t="s">
        <v>128</v>
      </c>
      <c r="I19" s="41" t="s">
        <v>119</v>
      </c>
      <c r="J19" s="41" t="s">
        <v>128</v>
      </c>
      <c r="K19" s="41" t="s">
        <v>128</v>
      </c>
      <c r="L19" s="41" t="s">
        <v>159</v>
      </c>
      <c r="M19" s="41" t="s">
        <v>159</v>
      </c>
      <c r="N19" s="41" t="s">
        <v>119</v>
      </c>
      <c r="O19" s="41" t="s">
        <v>128</v>
      </c>
      <c r="P19" s="41" t="s">
        <v>121</v>
      </c>
      <c r="Q19" s="41" t="s">
        <v>119</v>
      </c>
      <c r="R19" s="41" t="s">
        <v>128</v>
      </c>
      <c r="S19" s="41" t="s">
        <v>128</v>
      </c>
      <c r="T19" s="41" t="s">
        <v>121</v>
      </c>
      <c r="U19" s="41" t="s">
        <v>119</v>
      </c>
      <c r="V19" s="41" t="s">
        <v>121</v>
      </c>
      <c r="W19" s="41" t="s">
        <v>119</v>
      </c>
      <c r="X19" s="41" t="s">
        <v>172</v>
      </c>
      <c r="Y19" s="41" t="s">
        <v>121</v>
      </c>
      <c r="Z19" s="41" t="s">
        <v>119</v>
      </c>
      <c r="AA19" s="41" t="s">
        <v>121</v>
      </c>
      <c r="AB19" s="41" t="s">
        <v>109</v>
      </c>
      <c r="AC19" s="41" t="s">
        <v>128</v>
      </c>
      <c r="AD19" s="41" t="s">
        <v>128</v>
      </c>
      <c r="AE19" s="41" t="s">
        <v>337</v>
      </c>
      <c r="AF19" s="41" t="s">
        <v>128</v>
      </c>
      <c r="AG19" s="41" t="s">
        <v>128</v>
      </c>
      <c r="AH19" s="41" t="s">
        <v>123</v>
      </c>
      <c r="AI19" s="41" t="s">
        <v>120</v>
      </c>
      <c r="AJ19" s="41" t="s">
        <v>119</v>
      </c>
    </row>
  </sheetData>
  <sheetProtection algorithmName="SHA-512" hashValue="iefHbm4y9FN1WxJpIIXIHIs/WMF1wU0T/uFDaI9KprU+fnxHtN8nMUsR2T4GjfxHeF3Ocw8TsCN6eanr49c+og==" saltValue="5DDwm3b08aFBRHPiNmz6uA=="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FRONTPAGEINTRODUCTION</vt:lpstr>
      <vt:lpstr>Contents</vt:lpstr>
      <vt:lpstr>MAINPollQuestion1ExcNVsUndecs</vt:lpstr>
      <vt:lpstr>MAINPollQuestion1IncNVsUndecs</vt:lpstr>
      <vt:lpstr>Q1aUnionistsPacts</vt:lpstr>
      <vt:lpstr>Q1bNatsRepubsPacts</vt:lpstr>
      <vt:lpstr>Q2.1</vt:lpstr>
      <vt:lpstr>Q2.2</vt:lpstr>
      <vt:lpstr>Q2.3</vt:lpstr>
      <vt:lpstr>Q2.4</vt:lpstr>
      <vt:lpstr>Q2.5</vt:lpstr>
      <vt:lpstr>Q2.6</vt:lpstr>
      <vt:lpstr>Q2.7</vt:lpstr>
      <vt:lpstr>Q2.8</vt:lpstr>
      <vt:lpstr>Q2.9</vt:lpstr>
      <vt:lpstr>Q2.10</vt:lpstr>
      <vt:lpstr>Q2.11</vt:lpstr>
      <vt:lpstr>Q2.12</vt:lpstr>
      <vt:lpstr>Q3</vt:lpstr>
      <vt:lpstr>Q4</vt:lpstr>
      <vt:lpstr>Q5</vt:lpstr>
      <vt:lpstr>Q6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kevin.cunningham</dc:creator>
  <cp:lastModifiedBy>Bill White</cp:lastModifiedBy>
  <dcterms:created xsi:type="dcterms:W3CDTF">2025-08-14T00:34:36Z</dcterms:created>
  <dcterms:modified xsi:type="dcterms:W3CDTF">2025-09-01T23:42:05Z</dcterms:modified>
</cp:coreProperties>
</file>